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6_{83EA7ACA-964C-4444-ACA5-B76D39ECA2BC}" xr6:coauthVersionLast="47" xr6:coauthVersionMax="47" xr10:uidLastSave="{00000000-0000-0000-0000-000000000000}"/>
  <bookViews>
    <workbookView xWindow="-120" yWindow="-120" windowWidth="29040" windowHeight="15840" activeTab="2" xr2:uid="{3FE6BF80-D264-443A-9D08-E1FAEC639461}"/>
  </bookViews>
  <sheets>
    <sheet name="Sheet1" sheetId="2" r:id="rId1"/>
    <sheet name="IETA" sheetId="3" r:id="rId2"/>
    <sheet name="CPI" sheetId="4" r:id="rId3"/>
    <sheet name="ipcc-scenarios" sheetId="1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3" l="1"/>
  <c r="Q14" i="3"/>
  <c r="Q12" i="3"/>
  <c r="Q11" i="3"/>
  <c r="Q7" i="3"/>
  <c r="Q4" i="3"/>
  <c r="Q5" i="3"/>
  <c r="Q6" i="3"/>
  <c r="P12" i="3"/>
  <c r="P13" i="3"/>
  <c r="P14" i="3"/>
  <c r="P11" i="3"/>
  <c r="P10" i="3"/>
  <c r="P9" i="3"/>
  <c r="P8" i="3"/>
  <c r="P7" i="3"/>
  <c r="P4" i="3"/>
  <c r="P5" i="3"/>
  <c r="P6" i="3"/>
  <c r="I15" i="3"/>
  <c r="I16" i="3"/>
  <c r="I14" i="3"/>
  <c r="C23" i="2"/>
  <c r="D23" i="2"/>
  <c r="B23" i="2"/>
  <c r="I36" i="3"/>
  <c r="I37" i="3"/>
  <c r="I35" i="3"/>
  <c r="H5" i="3"/>
  <c r="H6" i="3"/>
  <c r="H4" i="3"/>
  <c r="F14" i="3"/>
  <c r="F37" i="3"/>
  <c r="G37" i="3" s="1"/>
  <c r="G36" i="3"/>
  <c r="G35" i="3"/>
  <c r="F35" i="3"/>
  <c r="F36" i="3"/>
  <c r="G29" i="3"/>
  <c r="F29" i="3"/>
  <c r="F22" i="3"/>
  <c r="G22" i="3"/>
  <c r="G21" i="3"/>
  <c r="F21" i="3"/>
  <c r="G14" i="3"/>
  <c r="F4" i="3"/>
  <c r="F5" i="3"/>
  <c r="F6" i="3"/>
  <c r="E5" i="3"/>
  <c r="E6" i="3"/>
  <c r="E4" i="3"/>
  <c r="C31" i="2"/>
  <c r="D31" i="2"/>
  <c r="B31" i="2"/>
  <c r="C22" i="2"/>
  <c r="D22" i="2"/>
  <c r="B22" i="2"/>
</calcChain>
</file>

<file path=xl/sharedStrings.xml><?xml version="1.0" encoding="utf-8"?>
<sst xmlns="http://schemas.openxmlformats.org/spreadsheetml/2006/main" count="1115" uniqueCount="263">
  <si>
    <t>Scenario</t>
  </si>
  <si>
    <t>Year</t>
  </si>
  <si>
    <t>Crop demand</t>
  </si>
  <si>
    <t>Energy crop demand</t>
  </si>
  <si>
    <t>Livestock demand</t>
  </si>
  <si>
    <t>Energy crop production</t>
  </si>
  <si>
    <t>Non-energy crop production</t>
  </si>
  <si>
    <t>Livestock production</t>
  </si>
  <si>
    <t>Carbon price</t>
  </si>
  <si>
    <t>Methane concentration</t>
  </si>
  <si>
    <t>CO2 concentration</t>
  </si>
  <si>
    <t>Nitrous oxide concentration</t>
  </si>
  <si>
    <t>Economic consumption</t>
  </si>
  <si>
    <t>Economic consumption ($)</t>
  </si>
  <si>
    <t>Electricity capacity</t>
  </si>
  <si>
    <t>Biomass capacity</t>
  </si>
  <si>
    <t>Coal capacity</t>
  </si>
  <si>
    <t>Concentrated solar capacity</t>
  </si>
  <si>
    <t>Gas capacity</t>
  </si>
  <si>
    <t>Geothermal capacity</t>
  </si>
  <si>
    <t>Hydropower capacity</t>
  </si>
  <si>
    <t>Nuclear capacity</t>
  </si>
  <si>
    <t>Offshore wind capacity</t>
  </si>
  <si>
    <t>Oil capacity</t>
  </si>
  <si>
    <t>Onshore wind capacity</t>
  </si>
  <si>
    <t>Other electricity capacity</t>
  </si>
  <si>
    <t>Solar capacity</t>
  </si>
  <si>
    <t>Solar PV capacity</t>
  </si>
  <si>
    <t>Wind capacity</t>
  </si>
  <si>
    <t>Black carbon emissions</t>
  </si>
  <si>
    <t>Methane emissions</t>
  </si>
  <si>
    <t>Fossil methane emissions</t>
  </si>
  <si>
    <t>Land methane emissions</t>
  </si>
  <si>
    <t>Carbon monoxide emissions</t>
  </si>
  <si>
    <t>CO2 emissions</t>
  </si>
  <si>
    <t>CO2 emissions (BECCS)</t>
  </si>
  <si>
    <t>CO2 emissions (CCS)</t>
  </si>
  <si>
    <t>Fossil CO2 emissions</t>
  </si>
  <si>
    <t>Land CO2 emissions</t>
  </si>
  <si>
    <t>F-gas emissions</t>
  </si>
  <si>
    <t>Kyoto gas emisisons</t>
  </si>
  <si>
    <t>Nitrous oxide emissions</t>
  </si>
  <si>
    <t>Land nitrous oxide emissions</t>
  </si>
  <si>
    <t>Ammonia emissions</t>
  </si>
  <si>
    <t>NOx emissions</t>
  </si>
  <si>
    <t>Organic carbon emissions</t>
  </si>
  <si>
    <t>Sulfur emissions</t>
  </si>
  <si>
    <t>VOC emissions</t>
  </si>
  <si>
    <t>Freight transport energy</t>
  </si>
  <si>
    <t>Passenger transport energy</t>
  </si>
  <si>
    <t>Final energy</t>
  </si>
  <si>
    <t>Final energy (electricity)</t>
  </si>
  <si>
    <t>Final energy (gases)</t>
  </si>
  <si>
    <t>Final energy (heat)</t>
  </si>
  <si>
    <t>Final energy (hydrogen)</t>
  </si>
  <si>
    <t>Final energy (industry)</t>
  </si>
  <si>
    <t>Final energy (liquids)</t>
  </si>
  <si>
    <t>Final energy (residential/commercial)</t>
  </si>
  <si>
    <t>Final energy (solids)</t>
  </si>
  <si>
    <t>Final energy (traditional biomass)</t>
  </si>
  <si>
    <t>Final energy (transport)</t>
  </si>
  <si>
    <t>Radiative forcing</t>
  </si>
  <si>
    <t>Radiative forcing (aerosols)</t>
  </si>
  <si>
    <t>Radiative forcing (methane)</t>
  </si>
  <si>
    <t>Radiative forcing (CO2)</t>
  </si>
  <si>
    <t>Radiative forcing (f-gases)</t>
  </si>
  <si>
    <t>Radiative forcing (Kyoto gases)</t>
  </si>
  <si>
    <t>Radiative forcing (nitrous oxide)</t>
  </si>
  <si>
    <t>GDP</t>
  </si>
  <si>
    <t>Cropland</t>
  </si>
  <si>
    <t>Forest</t>
  </si>
  <si>
    <t>Pasture</t>
  </si>
  <si>
    <t>Urban area</t>
  </si>
  <si>
    <t>Population</t>
  </si>
  <si>
    <t>Primary energy</t>
  </si>
  <si>
    <t>Primary energy (kWh)</t>
  </si>
  <si>
    <t>Primary energy (biomass)</t>
  </si>
  <si>
    <t>Primary energy (biomass, CCS)</t>
  </si>
  <si>
    <t>Primary energy (biomass, no CCS)</t>
  </si>
  <si>
    <t>Primary energy (coal)</t>
  </si>
  <si>
    <t>Primary energy (coal, CCS)</t>
  </si>
  <si>
    <t>Primary energy (coal, no CCS)</t>
  </si>
  <si>
    <t>Primary energy (fossil)</t>
  </si>
  <si>
    <t>Primary energy (fossil, CCS)</t>
  </si>
  <si>
    <t>Primary energy (fossil, no CCS)</t>
  </si>
  <si>
    <t>Primary energy (gas)</t>
  </si>
  <si>
    <t>Primary energy (gas, CCS)</t>
  </si>
  <si>
    <t>Primary energy (geothermal)</t>
  </si>
  <si>
    <t>Primary energy (hydro)</t>
  </si>
  <si>
    <t>Primary energy (no CCS)</t>
  </si>
  <si>
    <t>Primary energy (renewables excl. bio)</t>
  </si>
  <si>
    <t>Primary energy (nuclear)</t>
  </si>
  <si>
    <t>Primary energy (oil)</t>
  </si>
  <si>
    <t>Primary energy (oil, CCS)</t>
  </si>
  <si>
    <t>Primary energy (oil, no CCS)</t>
  </si>
  <si>
    <t>Primary energy (other)</t>
  </si>
  <si>
    <t>Primary energy (solar)</t>
  </si>
  <si>
    <t>Primary energy (trad biomass)</t>
  </si>
  <si>
    <t>Primary energy (wind)</t>
  </si>
  <si>
    <t>Temperature</t>
  </si>
  <si>
    <t>GDP per capita</t>
  </si>
  <si>
    <t>Final energy (kWh)</t>
  </si>
  <si>
    <t>Final energy per capita</t>
  </si>
  <si>
    <t>Primary energy per capita</t>
  </si>
  <si>
    <t>CO2 emissions per capita</t>
  </si>
  <si>
    <t>Methane emisisons per capita</t>
  </si>
  <si>
    <t>Nitrous oxide emissions per capita</t>
  </si>
  <si>
    <t>Primary energy (%, fossil)</t>
  </si>
  <si>
    <t>Primary energy (%, fossil CCS)</t>
  </si>
  <si>
    <t>Primary energy (%, coal)</t>
  </si>
  <si>
    <t>Primary energy (%, coal CCS)</t>
  </si>
  <si>
    <t>Primary energy (%, gas)</t>
  </si>
  <si>
    <t>Primary energy (%, gas CCS)</t>
  </si>
  <si>
    <t>Primary energy (%, oil)</t>
  </si>
  <si>
    <t>Primary energy (%, oil CCS)</t>
  </si>
  <si>
    <t>Primary energy (%, nuclear)</t>
  </si>
  <si>
    <t>Primary energy (%, solar)</t>
  </si>
  <si>
    <t>Primary energy (%, wind)</t>
  </si>
  <si>
    <t>Primary energy (%, geothermal)</t>
  </si>
  <si>
    <t>Primary energy (%, hydro)</t>
  </si>
  <si>
    <t>Primary energy (%, biomass)</t>
  </si>
  <si>
    <t>Primary energy (%, biomass CCS)</t>
  </si>
  <si>
    <t>Primary energy (%, trad biomass)</t>
  </si>
  <si>
    <t>Electricity use</t>
  </si>
  <si>
    <t>Electricity per capita</t>
  </si>
  <si>
    <t>Final heat energy</t>
  </si>
  <si>
    <t>Final heat per capita</t>
  </si>
  <si>
    <t>Final transport energy</t>
  </si>
  <si>
    <t>Final transport per capita</t>
  </si>
  <si>
    <t>Final industry energy</t>
  </si>
  <si>
    <t>Final industry per capita</t>
  </si>
  <si>
    <t>Economic consumption per capita</t>
  </si>
  <si>
    <t>Secondary electricity</t>
  </si>
  <si>
    <t>Secondary electricity, kWh</t>
  </si>
  <si>
    <t>Secondary electricity (biomass)</t>
  </si>
  <si>
    <t>Secondary electricity (biomass CCS)</t>
  </si>
  <si>
    <t>Secondary electricity (coal)</t>
  </si>
  <si>
    <t>Secondary electricity (coal CCS)</t>
  </si>
  <si>
    <t>Secondary electricity (gas)</t>
  </si>
  <si>
    <t>Secondary electricity (gas CCS)</t>
  </si>
  <si>
    <t>Secondary electricity (geothermal)</t>
  </si>
  <si>
    <t>Secondary electricity (hydro)</t>
  </si>
  <si>
    <t>Secondary electricity (renewables excl. bio)</t>
  </si>
  <si>
    <t>Secondary electricity (nuclear)</t>
  </si>
  <si>
    <t>Secondary electricity (oil)</t>
  </si>
  <si>
    <t>Secondary electricity (solar)</t>
  </si>
  <si>
    <t>Secondary electricity (wind)</t>
  </si>
  <si>
    <t>Secondary electricity (heat)</t>
  </si>
  <si>
    <t>Secondary electricity (heat, kWh)</t>
  </si>
  <si>
    <t>Secondary electricity (heat, hydro)</t>
  </si>
  <si>
    <t>Secondary electricity (hydrogen)</t>
  </si>
  <si>
    <t>Secondary electricity (biofuels)</t>
  </si>
  <si>
    <t>Secondary electricity per capita</t>
  </si>
  <si>
    <t>Secondary heat per capita</t>
  </si>
  <si>
    <t>Secondary electricity (%, biomass)</t>
  </si>
  <si>
    <t>Secondary electricity (%, biomass CCS)</t>
  </si>
  <si>
    <t>Secondary electricity (%, coal)</t>
  </si>
  <si>
    <t>Secondary electricity (%, coal CCS)</t>
  </si>
  <si>
    <t>Secondary electricity (%, gas)</t>
  </si>
  <si>
    <t>Secondary electricity (%, gas CCS)</t>
  </si>
  <si>
    <t>Secondary electricity (%, geothermal)</t>
  </si>
  <si>
    <t>Secondary electricity (%, hydro)</t>
  </si>
  <si>
    <t>Secondary electricity (%, renewables excl. bio)</t>
  </si>
  <si>
    <t>Secondary electricity (%, nuclear)</t>
  </si>
  <si>
    <t>Secondary electricity (%, oil)</t>
  </si>
  <si>
    <t>Secondary electricity (%, solar)</t>
  </si>
  <si>
    <t>Secondary electricity (%, wind)</t>
  </si>
  <si>
    <t>Carbon intensity of economy</t>
  </si>
  <si>
    <t>Carbon intensity of energy</t>
  </si>
  <si>
    <t>Primary energy intensity</t>
  </si>
  <si>
    <t>Final energy intensity</t>
  </si>
  <si>
    <t>Final energy as a share of primary energy</t>
  </si>
  <si>
    <t>final_energy_biomass</t>
  </si>
  <si>
    <t>final_energy_coal</t>
  </si>
  <si>
    <t>final_energy_solar</t>
  </si>
  <si>
    <t>annotation</t>
  </si>
  <si>
    <t>primary_energy_intensity</t>
  </si>
  <si>
    <t>final_energy_intensity</t>
  </si>
  <si>
    <t>SSP1 - 1.9</t>
  </si>
  <si>
    <t>NaN</t>
  </si>
  <si>
    <t>Sustainability - Taking the Green Road</t>
  </si>
  <si>
    <t>SSP1 - 2.6</t>
  </si>
  <si>
    <t>SSP1 - 3.4</t>
  </si>
  <si>
    <t>SSP1 - 4.5</t>
  </si>
  <si>
    <t>SSP1 - Baseline</t>
  </si>
  <si>
    <t>SSP2 - 1.9</t>
  </si>
  <si>
    <t>Middle of the Road</t>
  </si>
  <si>
    <t>SSP2 - 2.6</t>
  </si>
  <si>
    <t>SSP2 - 3.4</t>
  </si>
  <si>
    <t>SSP2 - 4.5</t>
  </si>
  <si>
    <t>SSP2 - 6.0</t>
  </si>
  <si>
    <t>SSP2 - Baseline</t>
  </si>
  <si>
    <t>SSP3 - 3.4</t>
  </si>
  <si>
    <t>Regional Rivalry - A Rocky Road</t>
  </si>
  <si>
    <t>SSP3 - 4.5</t>
  </si>
  <si>
    <t>SSP3 - 6.0</t>
  </si>
  <si>
    <t>SSP3 - Baseline</t>
  </si>
  <si>
    <t>SSP4 - 2.6</t>
  </si>
  <si>
    <t>Inequality - A Road Divided</t>
  </si>
  <si>
    <t>SSP4 - 3.4</t>
  </si>
  <si>
    <t>SSP4 - 4.5</t>
  </si>
  <si>
    <t>SSP4 - 6.0</t>
  </si>
  <si>
    <t>SSP4 - Baseline</t>
  </si>
  <si>
    <t>SSP5 - 1.9</t>
  </si>
  <si>
    <t>Fossil-fueled Development - Taking the Highway</t>
  </si>
  <si>
    <t>SSP5 - 2.6</t>
  </si>
  <si>
    <t>SSP5 - 3.4</t>
  </si>
  <si>
    <t>SSP5 - 4.5</t>
  </si>
  <si>
    <t>SSP5 - 6.0</t>
  </si>
  <si>
    <t>SSP5 - Baseline</t>
  </si>
  <si>
    <t>Column Labels</t>
  </si>
  <si>
    <t>Grand Total</t>
  </si>
  <si>
    <t>Row Labels</t>
  </si>
  <si>
    <t>Sum of Carbon price</t>
  </si>
  <si>
    <t>2035 average</t>
  </si>
  <si>
    <t>IETAA6_CapstoneReport_2023.pdf</t>
  </si>
  <si>
    <t>Full coop</t>
  </si>
  <si>
    <t>China out</t>
  </si>
  <si>
    <t>US out</t>
  </si>
  <si>
    <t>CAGR</t>
  </si>
  <si>
    <t>ey-net-zero-centre-carbon-offset-publication-20220530.pdf (hubspotusercontent-na1.net)</t>
  </si>
  <si>
    <t>Report of the High-Level Commission on Carbon Prices | Academic Commons (columbia.edu)</t>
  </si>
  <si>
    <t>Price</t>
  </si>
  <si>
    <t>Price low</t>
  </si>
  <si>
    <t>Price high</t>
  </si>
  <si>
    <t xml:space="preserve">Really are: </t>
  </si>
  <si>
    <t>WCI-Pineau_5june2023</t>
  </si>
  <si>
    <t>Climate Weekly Update (DRAFT) week of 7 October 2024v1.docx</t>
  </si>
  <si>
    <t>WCI price</t>
  </si>
  <si>
    <t xml:space="preserve">Source: </t>
  </si>
  <si>
    <t>IPCC Scenarios Data Explorer - Our World in Data</t>
  </si>
  <si>
    <t>World Energy Outlook 2023 (iea.blob.core.windows.net)</t>
  </si>
  <si>
    <t>Net zero by 2050</t>
  </si>
  <si>
    <t>pg 297</t>
  </si>
  <si>
    <t>Selected em / de</t>
  </si>
  <si>
    <t>Advanced econ</t>
  </si>
  <si>
    <t>EU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</si>
  <si>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</si>
  <si>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</si>
  <si>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</si>
  <si>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</si>
  <si>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</si>
  <si>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</si>
  <si>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</si>
  <si>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</si>
  <si>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</si>
  <si>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</si>
  <si>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</si>
  <si>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</si>
  <si>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</si>
  <si>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HALF1</t>
  </si>
  <si>
    <t>HALF2</t>
  </si>
  <si>
    <t>Bureau of Labor Statistics Data (bls.gov)</t>
  </si>
  <si>
    <t>Base</t>
  </si>
  <si>
    <t>?</t>
  </si>
  <si>
    <t>2022 USD</t>
  </si>
  <si>
    <t>Consumer Price Index for All Urban Consumers (CPI-U)</t>
  </si>
  <si>
    <t>Retrieved 14 October 2024</t>
  </si>
  <si>
    <t>IEA</t>
  </si>
  <si>
    <t>IETA</t>
  </si>
  <si>
    <t>EY</t>
  </si>
  <si>
    <t>HLCCP</t>
  </si>
  <si>
    <t>WCI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</si>
</sst>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42"/>
    <xf numFmtId="9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[IPCC-scenarios_NDC2 Offshore Price analysis.xlsx]Sheet1!PivotTable1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Sheet1!$B$3:$B$4</c:f>
              <c:strCache>
                <c:ptCount val="1"/>
                <c:pt idx="0">
                  <c:v>SSP1 - 1.9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Sheet1!$A$5:$A$16</c:f>
              <c:strCache>
                <c:ptCount val="11"/>
                <c:pt idx="0">
                  <c:v>2005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  <c:pt idx="9">
                  <c:v>2090</c:v>
                </c:pt>
                <c:pt idx="10">
                  <c:v>2100</c:v>
                </c:pt>
              </c:strCache>
            </c:strRef>
          </c:cat>
          <c:val>
            <c:numRef>
              <c:f>Sheet1!$B$5:$B$16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303.67362869999999</c:v>
                </c:pt>
                <c:pt idx="4">
                  <c:v>546.2075423</c:v>
                </c:pt>
                <c:pt idx="5">
                  <c:v>651.03136159999997</c:v>
                </c:pt>
                <c:pt idx="6">
                  <c:v>707.64024840000002</c:v>
                </c:pt>
                <c:pt idx="7">
                  <c:v>652.19724410000003</c:v>
                </c:pt>
                <c:pt idx="8">
                  <c:v>519.79581020000001</c:v>
                </c:pt>
                <c:pt idx="9">
                  <c:v>335.33699209999997</c:v>
                </c:pt>
                <c:pt idx="10">
                  <c:v>238.8174885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5-40A8-BE95-E988BBD2FFD4}"/>
            </c:ext>
          </c:extLst>
        </c:ser>
        <c:ser>
          <c:idx val="1"/>
          <c:order val="1"/>
          <c:tx>
            <c:strRef>
              <c:f>Sheet1!$C$3:$C$4</c:f>
              <c:strCache>
                <c:ptCount val="1"/>
                <c:pt idx="0">
                  <c:v>SSP1 - 2.6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Sheet1!$A$5:$A$16</c:f>
              <c:strCache>
                <c:ptCount val="11"/>
                <c:pt idx="0">
                  <c:v>2005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  <c:pt idx="9">
                  <c:v>2090</c:v>
                </c:pt>
                <c:pt idx="10">
                  <c:v>2100</c:v>
                </c:pt>
              </c:strCache>
            </c:strRef>
          </c:cat>
          <c:val>
            <c:numRef>
              <c:f>Sheet1!$C$5:$C$16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8.8150582839999991</c:v>
                </c:pt>
                <c:pt idx="3">
                  <c:v>32.72195438</c:v>
                </c:pt>
                <c:pt idx="4">
                  <c:v>71.763194760000005</c:v>
                </c:pt>
                <c:pt idx="5">
                  <c:v>99.967496100000005</c:v>
                </c:pt>
                <c:pt idx="6">
                  <c:v>109.9754751</c:v>
                </c:pt>
                <c:pt idx="7">
                  <c:v>148.19487989999999</c:v>
                </c:pt>
                <c:pt idx="8">
                  <c:v>242.58385139999999</c:v>
                </c:pt>
                <c:pt idx="9">
                  <c:v>185.9612151</c:v>
                </c:pt>
                <c:pt idx="10">
                  <c:v>139.74146630000001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B5-40A8-BE95-E988BBD2FFD4}"/>
            </c:ext>
          </c:extLst>
        </c:ser>
        <c:ser>
          <c:idx val="2"/>
          <c:order val="2"/>
          <c:tx>
            <c:strRef>
              <c:f>Sheet1!$D$3:$D$4</c:f>
              <c:strCache>
                <c:ptCount val="1"/>
                <c:pt idx="0">
                  <c:v>SSP2 - 4.5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Sheet1!$A$5:$A$16</c:f>
              <c:strCache>
                <c:ptCount val="11"/>
                <c:pt idx="0">
                  <c:v>2005</c:v>
                </c:pt>
                <c:pt idx="1">
                  <c:v>2010</c:v>
                </c:pt>
                <c:pt idx="2">
                  <c:v>2020</c:v>
                </c:pt>
                <c:pt idx="3">
                  <c:v>2030</c:v>
                </c:pt>
                <c:pt idx="4">
                  <c:v>2040</c:v>
                </c:pt>
                <c:pt idx="5">
                  <c:v>2050</c:v>
                </c:pt>
                <c:pt idx="6">
                  <c:v>2060</c:v>
                </c:pt>
                <c:pt idx="7">
                  <c:v>2070</c:v>
                </c:pt>
                <c:pt idx="8">
                  <c:v>2080</c:v>
                </c:pt>
                <c:pt idx="9">
                  <c:v>2090</c:v>
                </c:pt>
                <c:pt idx="10">
                  <c:v>2100</c:v>
                </c:pt>
              </c:strCache>
            </c:strRef>
          </c:cat>
          <c:val>
            <c:numRef>
              <c:f>Sheet1!$D$5:$D$16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17.741890000000001</c:v>
                </c:pt>
                <c:pt idx="3">
                  <c:v>12.654019999999999</c:v>
                </c:pt>
                <c:pt idx="4">
                  <c:v>7.5661500000000004</c:v>
                </c:pt>
                <c:pt idx="5">
                  <c:v>12.32447</c:v>
                </c:pt>
                <c:pt idx="6">
                  <c:v>20.07526</c:v>
                </c:pt>
                <c:pt idx="7">
                  <c:v>32.700479999999999</c:v>
                </c:pt>
                <c:pt idx="8">
                  <c:v>53.265630000000002</c:v>
                </c:pt>
                <c:pt idx="9">
                  <c:v>86.764099999999999</c:v>
                </c:pt>
                <c:pt idx="10">
                  <c:v>141.32957999999999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B5-40A8-BE95-E988BBD2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303920"/>
        <c:axId val="1509302960"/>
      </c:lineChart>
      <c:catAx>
        <c:axId val="150930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302960"/>
        <c:crosses val="autoZero"/>
        <c:auto val="1"/>
        <c:lblAlgn val="ctr"/>
        <c:lblOffset val="100"/>
        <c:noMultiLvlLbl val="0"/>
      </c:catAx>
      <c:valAx>
        <c:axId val="15093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30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4</xdr:row>
      <xdr:rowOff>76200</xdr:rowOff>
    </xdr:from>
    <xdr:to>
      <xdr:col>26</xdr:col>
      <xdr:colOff>66675</xdr:colOff>
      <xdr:row>33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FF0482-B54A-0DC7-0D15-933736AE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65.746259837964" createdVersion="8" refreshedVersion="8" minRefreshableVersion="3" recordCount="286" xr:uid="{9F681B5D-D883-4151-BB34-EC15DC9FC49C}">
  <cacheSource type="worksheet">
    <worksheetSource ref="A1:FX287" sheet="ipcc-scenarios"/>
  </cacheSource>
  <cacheFields count="180">
    <cacheField name="Scenario" numFmtId="0">
      <sharedItems count="26">
        <s v="SSP1 - 1.9"/>
        <s v="SSP1 - 2.6"/>
        <s v="SSP1 - 3.4"/>
        <s v="SSP1 - 4.5"/>
        <s v="SSP1 - Baseline"/>
        <s v="SSP2 - 1.9"/>
        <s v="SSP2 - 2.6"/>
        <s v="SSP2 - 3.4"/>
        <s v="SSP2 - 4.5"/>
        <s v="SSP2 - 6.0"/>
        <s v="SSP2 - Baseline"/>
        <s v="SSP3 - 3.4"/>
        <s v="SSP3 - 4.5"/>
        <s v="SSP3 - 6.0"/>
        <s v="SSP3 - Baseline"/>
        <s v="SSP4 - 2.6"/>
        <s v="SSP4 - 3.4"/>
        <s v="SSP4 - 4.5"/>
        <s v="SSP4 - 6.0"/>
        <s v="SSP4 - Baseline"/>
        <s v="SSP5 - 1.9"/>
        <s v="SSP5 - 2.6"/>
        <s v="SSP5 - 3.4"/>
        <s v="SSP5 - 4.5"/>
        <s v="SSP5 - 6.0"/>
        <s v="SSP5 - Baseline"/>
      </sharedItems>
    </cacheField>
    <cacheField name="Year" numFmtId="0">
      <sharedItems containsSemiMixedTypes="0" containsString="0" containsNumber="1" containsInteger="1" minValue="2005" maxValue="2100" count="11">
        <n v="2005"/>
        <n v="2010"/>
        <n v="2020"/>
        <n v="2030"/>
        <n v="2040"/>
        <n v="2050"/>
        <n v="2060"/>
        <n v="2070"/>
        <n v="2080"/>
        <n v="2090"/>
        <n v="2100"/>
      </sharedItems>
    </cacheField>
    <cacheField name="Crop demand" numFmtId="0">
      <sharedItems containsString="0" containsBlank="1" containsNumber="1" minValue="2274624100" maxValue="52539943500"/>
    </cacheField>
    <cacheField name="Energy crop demand" numFmtId="0">
      <sharedItems containsString="0" containsBlank="1" containsNumber="1" minValue="0" maxValue="59214813000"/>
    </cacheField>
    <cacheField name="Livestock demand" numFmtId="0">
      <sharedItems containsString="0" containsBlank="1" containsNumber="1" minValue="193120081.30000001" maxValue="573378800"/>
    </cacheField>
    <cacheField name="Energy crop production" numFmtId="0">
      <sharedItems containsString="0" containsBlank="1" containsNumber="1" minValue="0" maxValue="23142312000"/>
    </cacheField>
    <cacheField name="Non-energy crop production" numFmtId="0">
      <sharedItems containsString="0" containsBlank="1" containsNumber="1" minValue="2734478368" maxValue="7769912000"/>
    </cacheField>
    <cacheField name="Livestock production" numFmtId="0">
      <sharedItems containsSemiMixedTypes="0" containsString="0" containsNumber="1" minValue="177627720.299999" maxValue="573378800"/>
    </cacheField>
    <cacheField name="Carbon price" numFmtId="0">
      <sharedItems containsString="0" containsBlank="1" containsNumber="1" minValue="0" maxValue="7464"/>
    </cacheField>
    <cacheField name="Methane concentration" numFmtId="0">
      <sharedItems containsString="0" containsBlank="1" containsNumber="1" minValue="1114.4380000000001" maxValue="3238.0329000000002"/>
    </cacheField>
    <cacheField name="CO2 concentration" numFmtId="0">
      <sharedItems containsString="0" containsBlank="1" containsNumber="1" minValue="370.15141999999997" maxValue="1088.9702"/>
    </cacheField>
    <cacheField name="Nitrous oxide concentration" numFmtId="0">
      <sharedItems containsString="0" containsBlank="1" containsNumber="1" minValue="319.85500000000002" maxValue="420.66149000000001"/>
    </cacheField>
    <cacheField name="Economic consumption" numFmtId="0">
      <sharedItems containsString="0" containsBlank="1" containsNumber="1" minValue="29260.07" maxValue="452564.8"/>
    </cacheField>
    <cacheField name="Economic consumption ($)" numFmtId="0">
      <sharedItems containsString="0" containsBlank="1" containsNumber="1" minValue="29260070000000" maxValue="452564800000000"/>
    </cacheField>
    <cacheField name="Electricity capacity" numFmtId="0">
      <sharedItems containsString="0" containsBlank="1" containsNumber="1" minValue="3509.8741" maxValue="87410"/>
    </cacheField>
    <cacheField name="Biomass capacity" numFmtId="0">
      <sharedItems containsString="0" containsBlank="1" containsNumber="1" minValue="1.16694535" maxValue="3477.7096000000001"/>
    </cacheField>
    <cacheField name="Coal capacity" numFmtId="0">
      <sharedItems containsString="0" containsBlank="1" containsNumber="1" minValue="0.03" maxValue="8586.2623999999996"/>
    </cacheField>
    <cacheField name="Concentrated solar capacity" numFmtId="0">
      <sharedItems containsString="0" containsBlank="1" containsNumber="1" minValue="0" maxValue="17940"/>
    </cacheField>
    <cacheField name="Gas capacity" numFmtId="0">
      <sharedItems containsString="0" containsBlank="1" containsNumber="1" minValue="45.36" maxValue="14291.694"/>
    </cacheField>
    <cacheField name="Geothermal capacity" numFmtId="0">
      <sharedItems containsString="0" containsBlank="1" containsNumber="1" minValue="0" maxValue="295.51499999999999"/>
    </cacheField>
    <cacheField name="Hydropower capacity" numFmtId="0">
      <sharedItems containsString="0" containsBlank="1" containsNumber="1" minValue="564.29999999999995" maxValue="4798"/>
    </cacheField>
    <cacheField name="Nuclear capacity" numFmtId="0">
      <sharedItems containsString="0" containsBlank="1" containsNumber="1" minValue="5.751501953" maxValue="5907.9309999999996"/>
    </cacheField>
    <cacheField name="Offshore wind capacity" numFmtId="0">
      <sharedItems containsString="0" containsBlank="1" containsNumber="1" minValue="0" maxValue="3479.6770000000001"/>
    </cacheField>
    <cacheField name="Oil capacity" numFmtId="0">
      <sharedItems containsString="0" containsBlank="1" containsNumber="1" minValue="0" maxValue="1239.1277"/>
    </cacheField>
    <cacheField name="Onshore wind capacity" numFmtId="0">
      <sharedItems containsString="0" containsBlank="1" containsNumber="1" minValue="35.332500000000003" maxValue="18583.07"/>
    </cacheField>
    <cacheField name="Other electricity capacity" numFmtId="0">
      <sharedItems containsString="0" containsBlank="1" containsNumber="1" minValue="0" maxValue="361.66581250000002"/>
    </cacheField>
    <cacheField name="Solar capacity" numFmtId="0">
      <sharedItems containsString="0" containsBlank="1" containsNumber="1" minValue="1.0529999999999999" maxValue="54730"/>
    </cacheField>
    <cacheField name="Solar PV capacity" numFmtId="0">
      <sharedItems containsString="0" containsBlank="1" containsNumber="1" minValue="1.0529999999999999" maxValue="36790"/>
    </cacheField>
    <cacheField name="Wind capacity" numFmtId="0">
      <sharedItems containsString="0" containsBlank="1" containsNumber="1" minValue="29.674011459999999" maxValue="24560"/>
    </cacheField>
    <cacheField name="Black carbon emissions" numFmtId="0">
      <sharedItems containsString="0" containsBlank="1" containsNumber="1" minValue="1797451.0189999901" maxValue="10420980.449999999"/>
    </cacheField>
    <cacheField name="Methane emissions" numFmtId="0">
      <sharedItems containsString="0" containsBlank="1" containsNumber="1" minValue="103237154.3" maxValue="774119700"/>
    </cacheField>
    <cacheField name="Fossil methane emissions" numFmtId="0">
      <sharedItems containsString="0" containsBlank="1" containsNumber="1" minValue="197000" maxValue="274785710.69999999"/>
    </cacheField>
    <cacheField name="Land methane emissions" numFmtId="0">
      <sharedItems containsString="0" containsBlank="1" containsNumber="1" minValue="66408749.459999897" maxValue="412794400"/>
    </cacheField>
    <cacheField name="Carbon monoxide emissions" numFmtId="0">
      <sharedItems containsBlank="1"/>
    </cacheField>
    <cacheField name="CO2 emissions" numFmtId="0">
      <sharedItems containsString="0" containsBlank="1" containsNumber="1" minValue="-27544504870" maxValue="130397531800"/>
    </cacheField>
    <cacheField name="CO2 emissions (BECCS)" numFmtId="0">
      <sharedItems containsString="0" containsBlank="1" containsNumber="1" minValue="0" maxValue="23713467510"/>
    </cacheField>
    <cacheField name="CO2 emissions (CCS)" numFmtId="0">
      <sharedItems containsString="0" containsBlank="1" containsNumber="1" minValue="0" maxValue="31790895160"/>
    </cacheField>
    <cacheField name="Fossil CO2 emissions" numFmtId="0">
      <sharedItems containsString="0" containsBlank="1" containsNumber="1" minValue="-27729277500" maxValue="130900000000"/>
    </cacheField>
    <cacheField name="Land CO2 emissions" numFmtId="0">
      <sharedItems containsString="0" containsBlank="1" containsNumber="1" minValue="-4800076969" maxValue="7414449600"/>
    </cacheField>
    <cacheField name="F-gas emissions" numFmtId="0">
      <sharedItems containsString="0" containsBlank="1" containsNumber="1" minValue="76554200" maxValue="6061700333"/>
    </cacheField>
    <cacheField name="Kyoto gas emisisons" numFmtId="0">
      <sharedItems containsString="0" containsBlank="1" containsNumber="1" minValue="-14992450470" maxValue="154500000000"/>
    </cacheField>
    <cacheField name="Nitrous oxide emissions" numFmtId="0">
      <sharedItems containsString="0" containsBlank="1" containsNumber="1" minValue="5251328.0199999996" maxValue="20656195"/>
    </cacheField>
    <cacheField name="Land nitrous oxide emissions" numFmtId="0">
      <sharedItems containsString="0" containsBlank="1" containsNumber="1" minValue="4007440.32" maxValue="15696994.699999999"/>
    </cacheField>
    <cacheField name="Ammonia emissions" numFmtId="0">
      <sharedItems containsString="0" containsBlank="1" containsNumber="1" minValue="29157854.949999999" maxValue="93354460.019999996"/>
    </cacheField>
    <cacheField name="NOx emissions" numFmtId="0">
      <sharedItems containsString="0" containsBlank="1" containsNumber="1" minValue="19729080.48" maxValue="135733600"/>
    </cacheField>
    <cacheField name="Organic carbon emissions" numFmtId="0">
      <sharedItems containsString="0" containsBlank="1" containsNumber="1" minValue="12041379.93" maxValue="38066200"/>
    </cacheField>
    <cacheField name="Sulfur emissions" numFmtId="0">
      <sharedItems containsString="0" containsBlank="1" containsNumber="1" minValue="6544223.7850000001" maxValue="119582237.199999"/>
    </cacheField>
    <cacheField name="VOC emissions" numFmtId="0">
      <sharedItems containsString="0" containsBlank="1" containsNumber="1" minValue="33902567.089999899" maxValue="213934600"/>
    </cacheField>
    <cacheField name="Freight transport energy" numFmtId="0">
      <sharedItems containsString="0" containsBlank="1" containsNumber="1" minValue="23586.443070000001" maxValue="485100"/>
    </cacheField>
    <cacheField name="Passenger transport energy" numFmtId="0">
      <sharedItems containsString="0" containsBlank="1" containsNumber="1" minValue="38050" maxValue="280100"/>
    </cacheField>
    <cacheField name="Final energy" numFmtId="0">
      <sharedItems containsString="0" containsBlank="1" containsNumber="1" minValue="76348.255523" maxValue="324166.92599999998"/>
    </cacheField>
    <cacheField name="Final energy (electricity)" numFmtId="0">
      <sharedItems containsString="0" containsBlank="1" containsNumber="1" minValue="14858.598042424401" maxValue="156777.9032"/>
    </cacheField>
    <cacheField name="Final energy (gases)" numFmtId="0">
      <sharedItems containsString="0" containsBlank="1" containsNumber="1" minValue="5830.5602200000003" maxValue="78309.229313999997"/>
    </cacheField>
    <cacheField name="Final energy (heat)" numFmtId="0">
      <sharedItems containsString="0" containsBlank="1" containsNumber="1" minValue="2.1568125587820002" maxValue="14350.011479999999"/>
    </cacheField>
    <cacheField name="Final energy (hydrogen)" numFmtId="0">
      <sharedItems containsString="0" containsBlank="1" containsNumber="1" minValue="0" maxValue="21858.615578545101"/>
    </cacheField>
    <cacheField name="Final energy (industry)" numFmtId="0">
      <sharedItems containsString="0" containsBlank="1" containsNumber="1" minValue="27815.356446711801" maxValue="97734.800409999996"/>
    </cacheField>
    <cacheField name="Final energy (liquids)" numFmtId="0">
      <sharedItems containsString="0" containsBlank="1" containsNumber="1" minValue="11886.398397999999" maxValue="130472.3266"/>
    </cacheField>
    <cacheField name="Final energy (residential/commercial)" numFmtId="0">
      <sharedItems containsString="0" containsBlank="1" containsNumber="1" minValue="25876.7378235959" maxValue="99807.302068000005"/>
    </cacheField>
    <cacheField name="Final energy (solids)" numFmtId="0">
      <sharedItems containsString="0" containsBlank="1" containsNumber="1" minValue="383.61141800000001" maxValue="45510.536408400003"/>
    </cacheField>
    <cacheField name="Final energy (traditional biomass)" numFmtId="0">
      <sharedItems containsString="0" containsBlank="1" containsNumber="1" minValue="0" maxValue="12733.678289712199"/>
    </cacheField>
    <cacheField name="Final energy (transport)" numFmtId="0">
      <sharedItems containsString="0" containsBlank="1" containsNumber="1" minValue="17312.275135920099" maxValue="117000.09359999999"/>
    </cacheField>
    <cacheField name="Radiative forcing" numFmtId="0">
      <sharedItems containsString="0" containsBlank="1" containsNumber="1" minValue="1.8709164" maxValue="8.6977696000000009"/>
    </cacheField>
    <cacheField name="Radiative forcing (aerosols)" numFmtId="0">
      <sharedItems containsString="0" containsBlank="1" containsNumber="1" minValue="-1.11516835" maxValue="-0.34318432999999998"/>
    </cacheField>
    <cacheField name="Radiative forcing (methane)" numFmtId="0">
      <sharedItems containsString="0" containsBlank="1" containsNumber="1" minValue="0.24951722100000001" maxValue="1.11222277"/>
    </cacheField>
    <cacheField name="Radiative forcing (CO2)" numFmtId="0">
      <sharedItems containsString="0" containsBlank="1" containsNumber="1" minValue="1.5513484" maxValue="7.3269913000000004"/>
    </cacheField>
    <cacheField name="Radiative forcing (f-gases)" numFmtId="0">
      <sharedItems containsString="0" containsBlank="1" containsNumber="1" minValue="2.1105041000000001E-2" maxValue="0.41576341"/>
    </cacheField>
    <cacheField name="Radiative forcing (Kyoto gases)" numFmtId="0">
      <sharedItems containsString="0" containsBlank="1" containsNumber="1" minValue="2.1677393" maxValue="8.8819096999999996"/>
    </cacheField>
    <cacheField name="Radiative forcing (nitrous oxide)" numFmtId="0">
      <sharedItems containsString="0" containsBlank="1" containsNumber="1" minValue="0.15571104" maxValue="0.45249010000000001"/>
    </cacheField>
    <cacheField name="GDP" numFmtId="0">
      <sharedItems containsString="0" containsBlank="1" containsNumber="1" minValue="54728115700000" maxValue="1031000000000000"/>
    </cacheField>
    <cacheField name="Cropland" numFmtId="0">
      <sharedItems containsString="0" containsBlank="1" containsNumber="1" minValue="1472996200" maxValue="2935770838"/>
    </cacheField>
    <cacheField name="Forest" numFmtId="0">
      <sharedItems containsString="0" containsBlank="1" containsNumber="1" minValue="3267255400" maxValue="4611184424"/>
    </cacheField>
    <cacheField name="Pasture" numFmtId="0">
      <sharedItems containsString="0" containsBlank="1" containsNumber="1" containsInteger="1" minValue="2005401900" maxValue="3712343500"/>
    </cacheField>
    <cacheField name="Urban area" numFmtId="0">
      <sharedItems containsString="0" containsBlank="1" containsNumber="1" minValue="55230222.799999997" maxValue="132766500"/>
    </cacheField>
    <cacheField name="Population" numFmtId="0">
      <sharedItems containsString="0" containsBlank="1" containsNumber="1" minValue="6490987900" maxValue="12620135500"/>
    </cacheField>
    <cacheField name="Primary energy" numFmtId="0">
      <sharedItems containsString="0" containsBlank="1" containsNumber="1" minValue="110156.450986201" maxValue="506667.07199999999"/>
    </cacheField>
    <cacheField name="Primary energy (kWh)" numFmtId="0">
      <sharedItems containsString="0" containsBlank="1" containsNumber="1" containsInteger="1" minValue="110156450986201" maxValue="506667072000000"/>
    </cacheField>
    <cacheField name="Primary energy (biomass)" numFmtId="0">
      <sharedItems containsString="0" containsBlank="1" containsNumber="1" minValue="11014.772267366299" maxValue="132500.106"/>
    </cacheField>
    <cacheField name="Primary energy (biomass, CCS)" numFmtId="0">
      <sharedItems containsString="0" containsBlank="1" containsNumber="1" minValue="0" maxValue="115888.9816"/>
    </cacheField>
    <cacheField name="Primary energy (biomass, no CCS)" numFmtId="0">
      <sharedItems containsString="0" containsBlank="1" containsNumber="1" minValue="1155.55648" maxValue="61402.688010999998"/>
    </cacheField>
    <cacheField name="Primary energy (coal)" numFmtId="0">
      <sharedItems containsString="0" containsBlank="1" containsNumber="1" minValue="13.055566000000001" maxValue="246722.41959999999"/>
    </cacheField>
    <cacheField name="Primary energy (coal, CCS)" numFmtId="0">
      <sharedItems containsString="0" containsBlank="1" containsNumber="1" minValue="0" maxValue="81694.5098"/>
    </cacheField>
    <cacheField name="Primary energy (coal, no CCS)" numFmtId="0">
      <sharedItems containsString="0" containsBlank="1" containsNumber="1" minValue="1.9444459999999999" maxValue="246722.41959999999"/>
    </cacheField>
    <cacheField name="Primary energy (fossil)" numFmtId="0">
      <sharedItems containsString="0" containsBlank="1" containsNumber="1" minValue="3338.89156" maxValue="440278.13"/>
    </cacheField>
    <cacheField name="Primary energy (fossil, CCS)" numFmtId="0">
      <sharedItems containsString="0" containsBlank="1" containsNumber="1" minValue="0" maxValue="94166.741999999998"/>
    </cacheField>
    <cacheField name="Primary energy (fossil, no CCS)" numFmtId="0">
      <sharedItems containsString="0" containsBlank="1" containsNumber="1" minValue="3300.0026400000002" maxValue="440278.13"/>
    </cacheField>
    <cacheField name="Primary energy (gas)" numFmtId="0">
      <sharedItems containsString="0" containsBlank="1" containsNumber="1" minValue="718.33390799999995" maxValue="132805.6618"/>
    </cacheField>
    <cacheField name="Primary energy (gas, CCS)" numFmtId="0">
      <sharedItems containsString="0" containsBlank="1" containsNumber="1" minValue="0" maxValue="43888.923999999999"/>
    </cacheField>
    <cacheField name="Primary energy (geothermal)" numFmtId="0">
      <sharedItems containsString="0" containsBlank="1" containsNumber="1" minValue="2.7777799999999999" maxValue="15408.345660000001"/>
    </cacheField>
    <cacheField name="Primary energy (hydro)" numFmtId="0">
      <sharedItems containsString="0" containsBlank="1" containsNumber="1" minValue="2461.6686359999999" maxValue="13230.566140000001"/>
    </cacheField>
    <cacheField name="Primary energy (no CCS)" numFmtId="0">
      <sharedItems containsString="0" containsBlank="1" containsNumber="1" minValue="680.83387800000003" maxValue="132805.6618"/>
    </cacheField>
    <cacheField name="Primary energy (renewables excl. bio)" numFmtId="0">
      <sharedItems containsString="0" containsBlank="1" containsNumber="1" minValue="3067.8357876" maxValue="163222.35279999999"/>
    </cacheField>
    <cacheField name="Primary energy (nuclear)" numFmtId="0">
      <sharedItems containsString="0" containsBlank="1" containsNumber="1" minValue="35.605306261999999" maxValue="42823.367592000002"/>
    </cacheField>
    <cacheField name="Primary energy (oil)" numFmtId="0">
      <sharedItems containsString="0" containsBlank="1" containsNumber="1" minValue="663.33386399999995" maxValue="100638.9694"/>
    </cacheField>
    <cacheField name="Primary energy (oil, CCS)" numFmtId="0">
      <sharedItems containsString="0" containsBlank="1" containsNumber="1" minValue="0" maxValue="13952.483384200001"/>
    </cacheField>
    <cacheField name="Primary energy (oil, no CCS)" numFmtId="0">
      <sharedItems containsString="0" containsBlank="1" containsNumber="1" minValue="663.33386399999995" maxValue="100638.9694"/>
    </cacheField>
    <cacheField name="Primary energy (other)" numFmtId="0">
      <sharedItems containsString="0" containsBlank="1" containsNumber="1" minValue="0" maxValue="1691.6411044229101"/>
    </cacheField>
    <cacheField name="Primary energy (solar)" numFmtId="0">
      <sharedItems containsString="0" containsBlank="1" containsNumber="1" minValue="1.7222236" maxValue="102861.1934"/>
    </cacheField>
    <cacheField name="Primary energy (trad biomass)" numFmtId="0">
      <sharedItems containsString="0" containsBlank="1" containsNumber="1" minValue="0" maxValue="12733.678289712199"/>
    </cacheField>
    <cacheField name="Primary energy (wind)" numFmtId="0">
      <sharedItems containsString="0" containsBlank="1" containsNumber="1" minValue="102.13897059999999" maxValue="59210.325146000003"/>
    </cacheField>
    <cacheField name="Temperature" numFmtId="0">
      <sharedItems containsString="0" containsBlank="1" containsNumber="1" minValue="0.91338626000000001" maxValue="5.0519664999999998"/>
    </cacheField>
    <cacheField name="GDP per capita" numFmtId="0">
      <sharedItems containsString="0" containsBlank="1" containsNumber="1" minValue="8431.4000492898704" maxValue="139796.610169491"/>
    </cacheField>
    <cacheField name="Final energy (kWh)" numFmtId="0">
      <sharedItems containsString="0" containsBlank="1" containsNumber="1" minValue="76348255523000" maxValue="324166926000000"/>
    </cacheField>
    <cacheField name="Final energy per capita" numFmtId="0">
      <sharedItems containsString="0" containsBlank="1" containsNumber="1" minValue="9470.2112118255609" maxValue="43954.837423728801"/>
    </cacheField>
    <cacheField name="Primary energy per capita" numFmtId="0">
      <sharedItems containsString="0" containsBlank="1" containsNumber="1" minValue="13232.6599757272" maxValue="68700.619932203394"/>
    </cacheField>
    <cacheField name="CO2 emissions per capita" numFmtId="0">
      <sharedItems containsString="0" containsBlank="1" containsNumber="1" minValue="-2.9641823982619799" maxValue="17.097990874576201"/>
    </cacheField>
    <cacheField name="Methane emisisons per capita" numFmtId="0">
      <sharedItems containsString="0" containsBlank="1" containsNumber="1" minValue="1.14296228806897E-2" maxValue="7.6388896771904899E-2"/>
    </cacheField>
    <cacheField name="Nitrous oxide emissions per capita" numFmtId="0">
      <sharedItems containsString="0" containsBlank="1" containsNumber="1" minValue="5.8138660735439598E-4" maxValue="2.1709602982896E-3"/>
    </cacheField>
    <cacheField name="Primary energy (%, fossil)" numFmtId="0">
      <sharedItems containsString="0" containsBlank="1" containsNumber="1" minValue="1.1007326007325999" maxValue="93.504273504273499"/>
    </cacheField>
    <cacheField name="Primary energy (%, fossil CCS)" numFmtId="0">
      <sharedItems containsString="0" containsBlank="1" containsNumber="1" minValue="0" maxValue="27.324770582149402"/>
    </cacheField>
    <cacheField name="Primary energy (%, coal)" numFmtId="0">
      <sharedItems containsString="0" containsBlank="1" containsNumber="1" minValue="5.8582162105567503E-3" maxValue="48.846796657381603"/>
    </cacheField>
    <cacheField name="Primary energy (%, coal CCS)" numFmtId="0">
      <sharedItems containsString="0" containsBlank="1" containsNumber="1" minValue="0" maxValue="23.622489959839299"/>
    </cacheField>
    <cacheField name="Primary energy (%, gas)" numFmtId="0">
      <sharedItems containsString="0" containsBlank="1" containsNumber="1" minValue="0.236813186813186" maxValue="38.5199677753481"/>
    </cacheField>
    <cacheField name="Primary energy (%, gas CCS)" numFmtId="0">
      <sharedItems containsString="0" containsBlank="1" containsNumber="1" minValue="0" maxValue="22.2066182222249"/>
    </cacheField>
    <cacheField name="Primary energy (%, oil)" numFmtId="0">
      <sharedItems containsString="0" containsBlank="1" containsNumber="1" minValue="0.257257727427465" maxValue="50.117536436295197"/>
    </cacheField>
    <cacheField name="Primary energy (%, oil CCS)" numFmtId="0">
      <sharedItems containsString="0" containsBlank="1" containsNumber="1" minValue="0" maxValue="7.20157953611234"/>
    </cacheField>
    <cacheField name="Primary energy (%, nuclear)" numFmtId="0">
      <sharedItems containsString="0" containsBlank="1" containsNumber="1" minValue="1.8293896712107401E-2" maxValue="18.874695273329799"/>
    </cacheField>
    <cacheField name="Primary energy (%, solar)" numFmtId="0">
      <sharedItems containsString="0" containsBlank="1" containsNumber="1" minValue="1.33448127421437E-3" maxValue="33.910256410256402"/>
    </cacheField>
    <cacheField name="Primary energy (%, wind)" numFmtId="0">
      <sharedItems containsString="0" containsBlank="1" containsNumber="1" minValue="8.1186510986188898E-2" maxValue="26.568506229652002"/>
    </cacheField>
    <cacheField name="Primary energy (%, geothermal)" numFmtId="0">
      <sharedItems containsString="0" containsBlank="1" containsNumber="1" minValue="7.6672181952288396E-4" maxValue="4.90884955752212"/>
    </cacheField>
    <cacheField name="Primary energy (%, hydro)" numFmtId="0">
      <sharedItems containsString="0" containsBlank="1" containsNumber="1" minValue="0.84777777777777696" maxValue="5.6366023626629396"/>
    </cacheField>
    <cacheField name="Primary energy (%, biomass)" numFmtId="0">
      <sharedItems containsString="0" containsBlank="1" containsNumber="1" minValue="3.6319124423963101" maxValue="54.118563137133798"/>
    </cacheField>
    <cacheField name="Primary energy (%, biomass CCS)" numFmtId="0">
      <sharedItems containsString="0" containsBlank="1" containsNumber="1" minValue="0" maxValue="46.1448293826517"/>
    </cacheField>
    <cacheField name="Primary energy (%, trad biomass)" numFmtId="0">
      <sharedItems containsString="0" containsBlank="1" containsNumber="1" minValue="0" maxValue="8.2769800720645108"/>
    </cacheField>
    <cacheField name="Electricity use" numFmtId="0">
      <sharedItems containsString="0" containsBlank="1" containsNumber="1" minValue="14858598042424.4" maxValue="156777903200000"/>
    </cacheField>
    <cacheField name="Electricity per capita" numFmtId="0">
      <sharedItems containsString="0" containsBlank="1" containsNumber="1" minValue="2275.2452595342302" maxValue="21258.0207728813"/>
    </cacheField>
    <cacheField name="Final heat energy" numFmtId="0">
      <sharedItems containsString="0" containsBlank="1" containsNumber="1" minValue="2156812558.7820001" maxValue="14350011480000"/>
    </cacheField>
    <cacheField name="Final heat per capita" numFmtId="0">
      <sharedItems containsString="0" containsBlank="1" containsNumber="1" minValue="0.23210385713105" maxValue="1945.7642684745699"/>
    </cacheField>
    <cacheField name="Final transport energy" numFmtId="0">
      <sharedItems containsString="0" containsBlank="1" containsNumber="1" minValue="17312275135920.1" maxValue="117000093600000"/>
    </cacheField>
    <cacheField name="Final transport per capita" numFmtId="0">
      <sharedItems containsString="0" containsBlank="1" containsNumber="1" minValue="2147.40862081661" maxValue="15864.4194711864"/>
    </cacheField>
    <cacheField name="Final industry energy" numFmtId="0">
      <sharedItems containsString="0" containsBlank="1" containsNumber="1" minValue="27815356446711.801" maxValue="97734800410000"/>
    </cacheField>
    <cacheField name="Final industry per capita" numFmtId="0">
      <sharedItems containsString="0" containsBlank="1" containsNumber="1" minValue="3710.4459908734202" maxValue="10820.4446217071"/>
    </cacheField>
    <cacheField name="Economic consumption per capita" numFmtId="0">
      <sharedItems containsString="0" containsBlank="1" containsNumber="1" minValue="4499.3826049917498" maxValue="59647.457627118602"/>
    </cacheField>
    <cacheField name="Secondary electricity" numFmtId="0">
      <sharedItems containsString="0" containsBlank="1" containsNumber="1" minValue="18070.431122999998" maxValue="177583.4754"/>
    </cacheField>
    <cacheField name="Secondary electricity, kWh" numFmtId="0">
      <sharedItems containsString="0" containsBlank="1" containsNumber="1" minValue="18070431123000" maxValue="177583475400000"/>
    </cacheField>
    <cacheField name="Secondary electricity (biomass)" numFmtId="0">
      <sharedItems containsString="0" containsBlank="1" containsNumber="1" minValue="3.4022843884920002" maxValue="21325.933727399999"/>
    </cacheField>
    <cacheField name="Secondary electricity (biomass CCS)" numFmtId="0">
      <sharedItems containsString="0" containsBlank="1" containsNumber="1" minValue="0" maxValue="17643.153003399999"/>
    </cacheField>
    <cacheField name="Secondary electricity (coal)" numFmtId="0">
      <sharedItems containsString="0" containsBlank="1" containsNumber="1" minValue="0.27777800000000002" maxValue="45130.702771199998"/>
    </cacheField>
    <cacheField name="Secondary electricity (coal CCS)" numFmtId="0">
      <sharedItems containsString="0" containsBlank="1" containsNumber="1" minValue="0" maxValue="10419.841669199999"/>
    </cacheField>
    <cacheField name="Secondary electricity (gas)" numFmtId="0">
      <sharedItems containsString="0" containsBlank="1" containsNumber="1" minValue="0.27777800000000002" maxValue="43277.812400000003"/>
    </cacheField>
    <cacheField name="Secondary electricity (gas CCS)" numFmtId="0">
      <sharedItems containsString="0" containsBlank="1" containsNumber="1" minValue="0" maxValue="23963.908060000002"/>
    </cacheField>
    <cacheField name="Secondary electricity (geothermal)" numFmtId="0">
      <sharedItems containsString="0" containsBlank="1" containsNumber="1" minValue="0" maxValue="1748.6125099999999"/>
    </cacheField>
    <cacheField name="Secondary electricity (hydro)" numFmtId="0">
      <sharedItems containsString="0" containsBlank="1" containsNumber="1" minValue="2461.6686359999999" maxValue="13230.566140000001"/>
    </cacheField>
    <cacheField name="Secondary electricity (renewables excl. bio)" numFmtId="0">
      <sharedItems containsString="0" containsBlank="1" containsNumber="1" minValue="3064.3080070000001" maxValue="150750.12059999999"/>
    </cacheField>
    <cacheField name="Secondary electricity (nuclear)" numFmtId="0">
      <sharedItems containsString="0" containsBlank="1" containsNumber="1" minValue="35.605306261999999" maxValue="41283.921915999999"/>
    </cacheField>
    <cacheField name="Secondary electricity (oil)" numFmtId="0">
      <sharedItems containsString="0" containsBlank="1" containsNumber="1" minValue="0" maxValue="2338.1129815999998"/>
    </cacheField>
    <cacheField name="Secondary electricity (solar)" numFmtId="0">
      <sharedItems containsString="0" containsBlank="1" containsNumber="1" minValue="1.7222236" maxValue="102861.1934"/>
    </cacheField>
    <cacheField name="Secondary electricity (wind)" numFmtId="0">
      <sharedItems containsString="0" containsBlank="1" containsNumber="1" minValue="102.13897059999999" maxValue="59210.325146000003"/>
    </cacheField>
    <cacheField name="Secondary electricity (gas)2" numFmtId="0">
      <sharedItems containsString="0" containsBlank="1" containsNumber="1" minValue="509.72262999999998" maxValue="83333.399999999994"/>
    </cacheField>
    <cacheField name="Secondary electricity (heat)" numFmtId="0">
      <sharedItems containsString="0" containsBlank="1" containsNumber="1" minValue="2220.0017760000001" maxValue="15105.567639999999"/>
    </cacheField>
    <cacheField name="Secondary electricity (heat, kWh)" numFmtId="0">
      <sharedItems containsString="0" containsBlank="1" containsNumber="1" containsInteger="1" minValue="2220001776000" maxValue="15105567640000"/>
    </cacheField>
    <cacheField name="Secondary electricity (heat, hydro)" numFmtId="0">
      <sharedItems containsString="0" containsBlank="1" containsNumber="1" minValue="0" maxValue="15066.67872"/>
    </cacheField>
    <cacheField name="Secondary electricity (hydrogen)" numFmtId="0">
      <sharedItems containsString="0" containsBlank="1" containsNumber="1" minValue="0" maxValue="39006.97565"/>
    </cacheField>
    <cacheField name="Secondary electricity (biofuels)" numFmtId="0">
      <sharedItems containsString="0" containsBlank="1" containsNumber="1" minValue="0" maxValue="38069.711816856201"/>
    </cacheField>
    <cacheField name="Secondary electricity (oil)2" numFmtId="0">
      <sharedItems containsString="0" containsBlank="1" containsNumber="1" minValue="615.00049200000001" maxValue="91583.406600000002"/>
    </cacheField>
    <cacheField name="Secondary electricity per capita" numFmtId="0">
      <sharedItems containsString="0" containsBlank="1" containsNumber="1" minValue="2779.8601965514999" maxValue="24079.115308474498"/>
    </cacheField>
    <cacheField name="Secondary heat per capita" numFmtId="0">
      <sharedItems containsString="0" containsBlank="1" containsNumber="1" minValue="206.55059763819401" maxValue="2048.2125613559301"/>
    </cacheField>
    <cacheField name="Secondary electricity (%, biomass)" numFmtId="0">
      <sharedItems containsString="0" containsBlank="1" containsNumber="1" minValue="4.3844872831850703E-3" maxValue="26.9062299499397"/>
    </cacheField>
    <cacheField name="Secondary electricity (%, biomass CCS)" numFmtId="0">
      <sharedItems containsString="0" containsBlank="1" containsNumber="1" minValue="0" maxValue="21.9662252269327"/>
    </cacheField>
    <cacheField name="Secondary electricity (%, coal)" numFmtId="0">
      <sharedItems containsString="0" containsBlank="1" containsNumber="1" minValue="2.00718975369774E-4" maxValue="66.1142442538289"/>
    </cacheField>
    <cacheField name="Secondary electricity (%, coal CCS)" numFmtId="0">
      <sharedItems containsString="0" containsBlank="1" containsNumber="1" minValue="0" maxValue="18.091699709211198"/>
    </cacheField>
    <cacheField name="Secondary electricity (%, gas)" numFmtId="0">
      <sharedItems containsString="0" containsBlank="1" containsNumber="1" minValue="2.00718975369774E-4" maxValue="65.682451253481901"/>
    </cacheField>
    <cacheField name="Secondary electricity (%, gas CCS)" numFmtId="0">
      <sharedItems containsString="0" containsBlank="1" containsNumber="1" minValue="0" maxValue="29.333560013600799"/>
    </cacheField>
    <cacheField name="Secondary electricity (%, geothermal)" numFmtId="0">
      <sharedItems containsString="0" containsBlank="1" containsNumber="1" minValue="0" maxValue="2.71879985276485"/>
    </cacheField>
    <cacheField name="Secondary electricity (%, hydro)" numFmtId="0">
      <sharedItems containsString="0" containsBlank="1" containsNumber="1" minValue="3.91282051282051" maxValue="21.862893897122301"/>
    </cacheField>
    <cacheField name="Secondary electricity (%, renewables excl. bio)" numFmtId="0">
      <sharedItems containsString="0" containsBlank="1" containsNumber="1" minValue="7.6883629191321496" maxValue="84.889723134678505"/>
    </cacheField>
    <cacheField name="Secondary electricity (%, nuclear)" numFmtId="0">
      <sharedItems containsString="0" containsBlank="1" containsNumber="1" minValue="4.5884175070045198E-2" maxValue="43.903184964280797"/>
    </cacheField>
    <cacheField name="Secondary electricity (%, oil)" numFmtId="0">
      <sharedItems containsString="0" containsBlank="1" containsNumber="1" minValue="0" maxValue="6.4488262395787599"/>
    </cacheField>
    <cacheField name="Secondary electricity (%, solar)" numFmtId="0">
      <sharedItems containsString="0" containsBlank="1" containsNumber="1" minValue="9.3613166238864492E-3" maxValue="60.870184822341798"/>
    </cacheField>
    <cacheField name="Secondary electricity (%, wind)" numFmtId="0">
      <sharedItems containsString="0" containsBlank="1" containsNumber="1" minValue="0.55815062065437404" maxValue="42.784654632894998"/>
    </cacheField>
    <cacheField name="Carbon intensity of economy" numFmtId="0">
      <sharedItems containsString="0" containsBlank="1" containsNumber="1" minValue="-7.8224675006274003E-2" maxValue="0.668122465011462"/>
    </cacheField>
    <cacheField name="Carbon intensity of energy" numFmtId="0">
      <sharedItems containsString="0" containsBlank="1" containsNumber="1" minValue="-0.119739813365814" maxValue="0.29275957707073202"/>
    </cacheField>
    <cacheField name="Primary energy intensity" numFmtId="0">
      <sharedItems containsString="0" containsBlank="1" containsNumber="1" minValue="0.24071526376448099" maxValue="2.2821676166048701"/>
    </cacheField>
    <cacheField name="Final energy intensity" numFmtId="0">
      <sharedItems containsString="0" containsBlank="1" containsNumber="1" minValue="0.17473922952371301" maxValue="1.75860204632976"/>
    </cacheField>
    <cacheField name="Final energy as a share of primary energy" numFmtId="0">
      <sharedItems containsString="0" containsBlank="1" containsNumber="1" minValue="63.565459610027801" maxValue="83.242432158001094"/>
    </cacheField>
    <cacheField name="final_energy_biomass" numFmtId="0">
      <sharedItems containsString="0" containsBlank="1" containsNumber="1" minValue="0.66439999999999999" maxValue="109.00320000000001"/>
    </cacheField>
    <cacheField name="final_energy_coal" numFmtId="0">
      <sharedItems containsString="0" containsBlank="1" containsNumber="1" minValue="0" maxValue="130.726"/>
    </cacheField>
    <cacheField name="final_energy_solar" numFmtId="0">
      <sharedItems containsString="0" containsBlank="1" containsNumber="1" minValue="1.64592E-2" maxValue="119.9171691"/>
    </cacheField>
    <cacheField name="annotation" numFmtId="0">
      <sharedItems/>
    </cacheField>
    <cacheField name="primary_energy_intensity" numFmtId="0">
      <sharedItems containsString="0" containsBlank="1" containsNumber="1" minValue="8.6657425629272896E-4" maxValue="8.2157968471400604E-3"/>
    </cacheField>
    <cacheField name="final_energy_intensity" numFmtId="0">
      <sharedItems containsString="0" containsBlank="1" containsNumber="1" minValue="6.2906072303679002E-4" maxValue="6.3309623020172999E-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x v="0"/>
    <x v="0"/>
    <n v="3389946625"/>
    <m/>
    <n v="238986475.59999999"/>
    <n v="31469668.699999999"/>
    <n v="3417340000"/>
    <n v="238986500"/>
    <n v="0"/>
    <n v="1753.16"/>
    <n v="379.85"/>
    <n v="319.85500000000002"/>
    <n v="34531.700129999997"/>
    <n v="34531700129999.898"/>
    <n v="3797.8490000000002"/>
    <n v="66.799259770000006"/>
    <n v="967.11417189999997"/>
    <n v="0.408451385"/>
    <n v="1011.005984"/>
    <m/>
    <n v="871.22931249999999"/>
    <n v="403.09699999999998"/>
    <n v="0.68420007299999996"/>
    <n v="405.47707810000003"/>
    <n v="58.031960939999998"/>
    <n v="9.5075410159999993"/>
    <n v="4.9023053890000003"/>
    <n v="4.4938540040000001"/>
    <n v="58.71616101"/>
    <n v="10166850.09"/>
    <n v="318397613.5"/>
    <m/>
    <n v="153583877.90000001"/>
    <s v="NaN"/>
    <n v="33166074220"/>
    <n v="0"/>
    <n v="0"/>
    <n v="29394248380"/>
    <n v="3771829776"/>
    <n v="672658325.20000005"/>
    <n v="44527289060"/>
    <n v="9156453.4019999895"/>
    <n v="6874411.0130000003"/>
    <n v="57252529.659999996"/>
    <n v="133252532.40000001"/>
    <n v="34307960.509999998"/>
    <n v="116648422.2"/>
    <n v="156230713.09999999"/>
    <n v="23586.443070000001"/>
    <n v="51535.720829999998"/>
    <n v="94659.936839000002"/>
    <n v="14858.598042424401"/>
    <n v="14632.809014571099"/>
    <n v="3680.47793326888"/>
    <n v="1.9099404168399998E-6"/>
    <n v="28803.273903711801"/>
    <n v="42149.232858248201"/>
    <n v="32357.691913910599"/>
    <n v="19338.8349155"/>
    <n v="10553.6889985"/>
    <n v="25079.373363482599"/>
    <n v="1.8709164"/>
    <n v="-1.11516835"/>
    <n v="0.56230471699999995"/>
    <n v="1.6897842999999999"/>
    <n v="2.1105041000000001E-2"/>
    <n v="2.3467498999999998"/>
    <n v="0.15571104"/>
    <n v="57407878910000"/>
    <n v="1548431300"/>
    <n v="3725047200"/>
    <n v="3188831000"/>
    <n v="67192000"/>
    <n v="6530547852"/>
    <n v="127506.51694957601"/>
    <n v="127506516949576"/>
    <n v="12189.227551374201"/>
    <n v="0"/>
    <n v="12189.226331928799"/>
    <n v="32633.637218"/>
    <n v="0"/>
    <n v="32633.637218"/>
    <n v="109509.228246201"/>
    <n v="0"/>
    <n v="109509.228246201"/>
    <n v="28318.217099000001"/>
    <n v="0"/>
    <m/>
    <n v="2931.6773675622399"/>
    <n v="28318.217099000001"/>
    <n v="3098.9265069170001"/>
    <n v="2767.9541432504302"/>
    <n v="48557.3739292014"/>
    <n v="0"/>
    <n v="48557.3739292014"/>
    <n v="58.803047042400003"/>
    <n v="4.5720036575999998"/>
    <n v="10553.6889985"/>
    <n v="103.87408865476"/>
    <n v="0.91338626000000001"/>
    <n v="8790.66813551005"/>
    <n v="94659936839000"/>
    <n v="14494.9457509924"/>
    <n v="19524.627923907901"/>
    <n v="5.0786051908099497"/>
    <n v="4.8755115300546999E-2"/>
    <n v="1.4020957520732001E-3"/>
    <n v="85.8852009027176"/>
    <n v="0"/>
    <n v="25.593701403438999"/>
    <n v="0"/>
    <n v="22.209231164395"/>
    <n v="0"/>
    <n v="38.082268334883501"/>
    <n v="0"/>
    <n v="2.1708334675513399"/>
    <n v="3.5857019444802498E-3"/>
    <n v="8.14657094710209E-2"/>
    <m/>
    <n v="2.2992372764143401"/>
    <n v="9.5596898440842608"/>
    <n v="0"/>
    <n v="8.2769800720645108"/>
    <n v="14858598042424.4"/>
    <n v="2275.2452595342302"/>
    <n v="3680477933268.8799"/>
    <n v="563.57874050976"/>
    <n v="25079373363482.602"/>
    <n v="3840.3169124320798"/>
    <n v="28803273903711.801"/>
    <n v="4410.5448051943604"/>
    <n v="5287.7187201720799"/>
    <n v="18163.789108797399"/>
    <n v="18163789108797.398"/>
    <n v="220.774701064064"/>
    <n v="0"/>
    <n v="7248.08619013098"/>
    <n v="0"/>
    <n v="3659.01336054168"/>
    <n v="0"/>
    <m/>
    <n v="2931.6773675622399"/>
    <n v="3098.9265069170001"/>
    <n v="2767.9541432504302"/>
    <n v="1169.0357263389401"/>
    <n v="4.5720036575999998"/>
    <n v="103.87408865476"/>
    <n v="14632.809014571099"/>
    <m/>
    <m/>
    <m/>
    <n v="2.0595210920599998E-6"/>
    <n v="310.390805534668"/>
    <n v="41838.842054380199"/>
    <n v="2781.35763192282"/>
    <m/>
    <n v="1.2154661108520199"/>
    <n v="0"/>
    <n v="39.904042855355797"/>
    <n v="0"/>
    <n v="20.1445487977476"/>
    <n v="0"/>
    <m/>
    <n v="16.1402301579372"/>
    <n v="17.061013472216899"/>
    <n v="15.2388586250971"/>
    <n v="6.43607850397653"/>
    <n v="2.5170979635441799E-2"/>
    <n v="0.5718745578501"/>
    <n v="0.577726870417829"/>
    <n v="0.26011298517373199"/>
    <n v="2.22106302080019"/>
    <n v="1.6489014859336799"/>
    <n v="74.239293099374706"/>
    <n v="37.993250000000003"/>
    <n v="31.6265"/>
    <n v="1.64592E-2"/>
    <s v="Sustainability - Taking the Green Road"/>
    <n v="7.9958204782243202E-3"/>
    <n v="5.9360406005287804E-3"/>
  </r>
  <r>
    <x v="0"/>
    <x v="1"/>
    <n v="3780159000"/>
    <m/>
    <n v="262440747.09999999"/>
    <n v="56039029.299999997"/>
    <n v="3813367000"/>
    <n v="262440781.30000001"/>
    <n v="0"/>
    <n v="1812.864"/>
    <n v="390.50529999999998"/>
    <n v="323.68957"/>
    <n v="40443.000789999998"/>
    <n v="40443000790000"/>
    <n v="4523.66"/>
    <n v="80.587718749999993"/>
    <n v="1139.278"/>
    <n v="1.256"/>
    <n v="1170.6742340000001"/>
    <m/>
    <n v="1028.1110000000001"/>
    <n v="422.76268750000003"/>
    <n v="3.1926999509999998"/>
    <n v="434.59556250000003"/>
    <n v="193.142"/>
    <n v="11.24126953"/>
    <n v="40.074351559999997"/>
    <n v="38.818351560000004"/>
    <n v="196.3347"/>
    <n v="10420980.449999999"/>
    <n v="347860687.30000001"/>
    <m/>
    <n v="164350037.799999"/>
    <s v="NaN"/>
    <n v="35488828780"/>
    <n v="0"/>
    <n v="0"/>
    <n v="31981488160"/>
    <n v="3507338835"/>
    <n v="877775817.89999998"/>
    <n v="47993019530"/>
    <n v="9831879.9499999993"/>
    <n v="7486986.3169999998"/>
    <n v="63370296.420000002"/>
    <n v="133305501.099999"/>
    <n v="36628929.139999896"/>
    <n v="119582237.199999"/>
    <n v="161309415.80000001"/>
    <n v="24706.307140000001"/>
    <n v="52415.000919999999"/>
    <n v="102022.55559020099"/>
    <n v="17600.117160638001"/>
    <n v="15088.0459259826"/>
    <n v="4083.7087780755201"/>
    <n v="0.106530363002"/>
    <n v="33812.833050244801"/>
    <n v="42081.128581542602"/>
    <n v="34022.738801502601"/>
    <n v="23169.445891097399"/>
    <n v="11266.128804562501"/>
    <n v="24831.465179045099"/>
    <n v="2.1394582999999998"/>
    <n v="-1.05053109"/>
    <n v="0.58827585999999998"/>
    <n v="1.8378589999999999"/>
    <n v="3.1102416000000001E-2"/>
    <n v="2.5390685999999998"/>
    <n v="0.16780423"/>
    <n v="68461882809999.898"/>
    <n v="1582774900"/>
    <n v="3708145600"/>
    <n v="3187428200"/>
    <n v="62963562.5"/>
    <n v="6921797852"/>
    <n v="140522.94227937501"/>
    <n v="140522942279375"/>
    <n v="14643.9814429535"/>
    <n v="0"/>
    <n v="14643.9808985086"/>
    <n v="40273.478413201403"/>
    <n v="0"/>
    <n v="40273.478413201403"/>
    <n v="119306.679639711"/>
    <n v="0"/>
    <n v="119306.679639711"/>
    <n v="31332.386177"/>
    <n v="0"/>
    <m/>
    <n v="3440.9249221821801"/>
    <n v="31332.386177"/>
    <n v="3884.6511632739998"/>
    <n v="2756.2902050304001"/>
    <n v="47700.8150772882"/>
    <n v="0"/>
    <n v="47700.8150772882"/>
    <n v="68.653054922400003"/>
    <n v="33.7260269808"/>
    <n v="11266.128804562501"/>
    <n v="341.347158633064"/>
    <n v="0.98936166999999997"/>
    <n v="9890.7659937249391"/>
    <n v="102022555590201"/>
    <n v="14739.314520825301"/>
    <n v="20301.509128697198"/>
    <n v="5.1271114150994404"/>
    <n v="5.02558287222283E-2"/>
    <n v="1.42042286703867E-3"/>
    <n v="84.901922564727499"/>
    <n v="0"/>
    <n v="28.6597175948204"/>
    <n v="0"/>
    <n v="22.296989850033"/>
    <n v="0"/>
    <n v="33.945215139641498"/>
    <n v="0"/>
    <n v="1.9614521019283699"/>
    <n v="2.4000370639655998E-2"/>
    <n v="0.24291204916164399"/>
    <m/>
    <n v="2.4486570423078899"/>
    <n v="10.4210609352597"/>
    <n v="0"/>
    <n v="8.0172878690258198"/>
    <n v="17600117160638"/>
    <n v="2542.7089228779701"/>
    <n v="4083708778075.52"/>
    <n v="589.978046945644"/>
    <n v="24831465179045.102"/>
    <n v="3587.4299871196399"/>
    <n v="33812833050244.801"/>
    <n v="4884.9784078098801"/>
    <n v="5842.8462741532203"/>
    <n v="21268.4651564251"/>
    <n v="21268465156425.102"/>
    <n v="337.52291890700798"/>
    <n v="0"/>
    <n v="8598.1799618717996"/>
    <n v="0"/>
    <n v="4721.2033297374201"/>
    <n v="0"/>
    <m/>
    <n v="3440.9249221821801"/>
    <n v="3884.6511632739998"/>
    <n v="2756.2902050304001"/>
    <n v="970.61471426892797"/>
    <n v="33.7260269808"/>
    <n v="341.347158633064"/>
    <n v="15088.0459259826"/>
    <m/>
    <m/>
    <m/>
    <n v="4.6693370688000001E-4"/>
    <n v="450.99871913202003"/>
    <n v="41630.1298874106"/>
    <n v="3072.6793256870101"/>
    <m/>
    <n v="1.58696415761361"/>
    <n v="0"/>
    <n v="40.426894459162597"/>
    <n v="0"/>
    <n v="22.1981383941621"/>
    <n v="0"/>
    <m/>
    <n v="16.1785295594904"/>
    <n v="18.264840150444201"/>
    <n v="12.9595162827145"/>
    <n v="4.5636330930805604"/>
    <n v="0.15857292349378299"/>
    <n v="1.6049449554658699"/>
    <n v="0.51837354339919295"/>
    <n v="0.25254849204984098"/>
    <n v="2.0525719789121699"/>
    <n v="1.4902096086568499"/>
    <n v="72.602063360849201"/>
    <n v="43.757278319999998"/>
    <n v="39.652660160000003"/>
    <n v="0.121413597"/>
    <s v="Sustainability - Taking the Green Road"/>
    <n v="7.3892532126812504E-3"/>
    <n v="5.3647502993644297E-3"/>
  </r>
  <r>
    <x v="0"/>
    <x v="2"/>
    <n v="4330961000"/>
    <m/>
    <n v="289096841.80000001"/>
    <n v="91136859.739999995"/>
    <n v="4354620000"/>
    <n v="289096875"/>
    <n v="0"/>
    <n v="1812.0206000000001"/>
    <n v="412.14202"/>
    <n v="330.4511"/>
    <n v="60738.121030000002"/>
    <n v="60738121030000"/>
    <n v="5775.8630000000003"/>
    <n v="185.24186090000001"/>
    <n v="1089.114376"/>
    <n v="8.2690869140000007"/>
    <n v="1616.2539870000001"/>
    <m/>
    <n v="1314.2829999999999"/>
    <n v="452.06450000000001"/>
    <n v="19.438070310000001"/>
    <n v="325.03834519999998"/>
    <n v="470.42109379999999"/>
    <n v="16.97594922"/>
    <n v="287.03158689999998"/>
    <n v="278.76249999999999"/>
    <n v="489.85916409999999"/>
    <n v="7281272.8880000003"/>
    <n v="299868988"/>
    <m/>
    <n v="152948965.09999999"/>
    <s v="NaN"/>
    <n v="33208799480"/>
    <n v="48300128.469999999"/>
    <n v="181468957.09999999"/>
    <n v="30554137570"/>
    <n v="2654661229"/>
    <n v="1591553955"/>
    <n v="45061328130"/>
    <n v="9276021.6209999993"/>
    <n v="7310204.7579999901"/>
    <n v="65452770.979999997"/>
    <n v="112406551.39999899"/>
    <n v="29281070.710000001"/>
    <n v="77310096.739999995"/>
    <n v="118647807.09999999"/>
    <n v="31615.935740000001"/>
    <n v="68243.553159999996"/>
    <n v="96283.462443375"/>
    <n v="20475.066293928801"/>
    <n v="16039.6102705668"/>
    <n v="3242.7554164244798"/>
    <n v="5.5458849922600004"/>
    <n v="32795.054458244798"/>
    <n v="38729.980039514798"/>
    <n v="30646.297294796001"/>
    <n v="17790.4916629375"/>
    <n v="5952.91871510894"/>
    <n v="26012.240862553801"/>
    <n v="2.5821510000000001"/>
    <n v="-0.88031767000000005"/>
    <n v="0.58791202499999995"/>
    <n v="2.1264949"/>
    <n v="5.6289546000000003E-2"/>
    <n v="2.8737295"/>
    <n v="0.1889525"/>
    <n v="101815296900000"/>
    <n v="1526941700"/>
    <n v="3716684400"/>
    <n v="3102609400"/>
    <n v="77418556.25"/>
    <n v="7576104980"/>
    <n v="134227.24279837499"/>
    <n v="134227242798375"/>
    <n v="11990.9763899956"/>
    <n v="140.99178140444599"/>
    <n v="11849.984524424401"/>
    <n v="34527.193427288199"/>
    <n v="120.670067647088"/>
    <n v="34406.527080755201"/>
    <n v="113206.08884257601"/>
    <n v="571.51498526717796"/>
    <n v="112634.588802043"/>
    <n v="35654.668273711803"/>
    <n v="390.68753449422201"/>
    <m/>
    <n v="4400.8924096000001"/>
    <n v="35263.999572288201"/>
    <n v="6275.6592677456201"/>
    <n v="2853.6550468111"/>
    <n v="43024.227141576397"/>
    <n v="60.157383125868002"/>
    <n v="42964.062148999998"/>
    <n v="99.152888211136002"/>
    <n v="501.43199892305603"/>
    <n v="5952.91871510894"/>
    <n v="1274.18197045587"/>
    <n v="1.2371159"/>
    <n v="13439.0029136053"/>
    <n v="96283462443375"/>
    <n v="12708.834248938099"/>
    <n v="17717.183586119601"/>
    <n v="4.3833605220185303"/>
    <n v="3.9580891340816597E-2"/>
    <n v="1.2243787071968401E-3"/>
    <n v="84.339130032362405"/>
    <n v="0.42578166201749301"/>
    <n v="25.722940222464398"/>
    <n v="8.9899833395481799E-2"/>
    <n v="26.562914897439398"/>
    <n v="0.29106426262594098"/>
    <n v="32.053274912458498"/>
    <n v="4.4817565996070799E-2"/>
    <n v="2.125987979279"/>
    <n v="0.37356946955713399"/>
    <n v="0.94927225195994003"/>
    <m/>
    <n v="3.2786879308924299"/>
    <n v="8.9333403115547103"/>
    <n v="0.10503961674623"/>
    <n v="4.4349556699536103"/>
    <n v="20475066293928.801"/>
    <n v="2702.5848173937002"/>
    <n v="3242755416424.48"/>
    <n v="428.024086913389"/>
    <n v="26012240862553.801"/>
    <n v="3433.45834452175"/>
    <n v="32795054458244.801"/>
    <n v="4328.7486835015798"/>
    <n v="8017.0643345546596"/>
    <n v="24145.095085505"/>
    <n v="24145095085505"/>
    <n v="590.55175132991201"/>
    <n v="1.691102463992"/>
    <n v="7659.4594914515801"/>
    <n v="2.0053310487079998"/>
    <n v="6051.0493686133996"/>
    <n v="64.02548594257"/>
    <m/>
    <n v="4400.8924096000001"/>
    <n v="6275.6592677456201"/>
    <n v="2853.6550468111"/>
    <n v="714.71796316280199"/>
    <n v="501.43199892305603"/>
    <n v="1274.18197045587"/>
    <n v="16039.6102705668"/>
    <m/>
    <m/>
    <m/>
    <n v="4.1304458043540002"/>
    <n v="604.869253061682"/>
    <n v="38125.110805619799"/>
    <n v="3187.0064035866899"/>
    <m/>
    <n v="2.4458456230492698"/>
    <n v="7.0039171848497398E-3"/>
    <n v="31.722631301832202"/>
    <n v="8.3053350653891304E-3"/>
    <n v="25.061195026090399"/>
    <n v="0.26516974033788798"/>
    <m/>
    <n v="18.226858887965001"/>
    <n v="25.9914456560291"/>
    <n v="11.818777423346001"/>
    <n v="2.9600958730200402"/>
    <n v="2.0767447680256899"/>
    <n v="5.2771876273156497"/>
    <n v="0.32616709365996999"/>
    <n v="0.24740749608425699"/>
    <n v="1.31834063137103"/>
    <n v="0.94566794356983297"/>
    <n v="71.7316845940164"/>
    <n v="28.30573828"/>
    <n v="35.739980469999999"/>
    <n v="1.805154054"/>
    <s v="Sustainability - Taking the Green Road"/>
    <n v="4.7460224761177302E-3"/>
    <n v="3.4044018733299002E-3"/>
  </r>
  <r>
    <x v="0"/>
    <x v="3"/>
    <n v="4764790750"/>
    <m/>
    <n v="309853936.5"/>
    <n v="445930839.80000001"/>
    <n v="4944219000"/>
    <n v="309853906.30000001"/>
    <n v="303.67362869999999"/>
    <n v="1631.172"/>
    <n v="424.68151999999998"/>
    <n v="335.06455"/>
    <n v="94211.730960000001"/>
    <n v="94211730960000"/>
    <n v="5656.165"/>
    <n v="223.64855660000001"/>
    <n v="871.76874150000003"/>
    <n v="18.59721094"/>
    <n v="1469.24485"/>
    <m/>
    <n v="1430.7619999999999"/>
    <n v="452.4573125"/>
    <n v="51.148249999999997"/>
    <n v="248.78387219999999"/>
    <n v="476.08431250000001"/>
    <n v="27.493359380000001"/>
    <n v="404.77421090000001"/>
    <n v="386.17700000000002"/>
    <n v="527.23256249999997"/>
    <n v="3990174.0550000002"/>
    <n v="215384597.799999"/>
    <m/>
    <n v="122555608.699999"/>
    <s v="NaN"/>
    <n v="17967968260"/>
    <n v="1001573983"/>
    <n v="2510513471"/>
    <n v="17442727580"/>
    <n v="525239686.19999999"/>
    <n v="959602600.10000002"/>
    <n v="26575640630"/>
    <n v="7595499.9979999997"/>
    <n v="7017176.1169999996"/>
    <n v="64920241.100000001"/>
    <n v="62378103.259999998"/>
    <n v="19670690.539999999"/>
    <n v="33131301.879999999"/>
    <n v="73392566.560000002"/>
    <n v="33417.125110000001"/>
    <n v="68646.797179999994"/>
    <n v="76348.255523"/>
    <n v="19542.786900883599"/>
    <n v="15204.9481445043"/>
    <n v="2030.80633936599"/>
    <n v="2920.3134806933599"/>
    <n v="29913.385486244799"/>
    <n v="22333.985219951599"/>
    <n v="25876.7378235959"/>
    <n v="14315.428119"/>
    <n v="2981.2830378023"/>
    <n v="17312.275135920099"/>
    <n v="2.8439038999999999"/>
    <n v="-0.58559486000000005"/>
    <n v="0.50778909500000002"/>
    <n v="2.2869142999999998"/>
    <n v="6.0183535000000003E-2"/>
    <n v="2.9839962999999998"/>
    <n v="0.20325637999999999"/>
    <n v="155854796900000"/>
    <n v="1518572600"/>
    <n v="3768342400"/>
    <n v="3001868600"/>
    <n v="91698693.75"/>
    <n v="8061937988"/>
    <n v="110156.450986201"/>
    <n v="110156450986201"/>
    <n v="20613.991371735399"/>
    <n v="3021.1664252645401"/>
    <n v="17592.825488138002"/>
    <n v="16470.118428861901"/>
    <n v="953.03020853466796"/>
    <n v="15517.0903219956"/>
    <n v="79128.610386171"/>
    <n v="6935.88255703494"/>
    <n v="72192.715087459204"/>
    <n v="38605.113356288202"/>
    <n v="5695.9626734331596"/>
    <m/>
    <n v="4935.9177626199398"/>
    <n v="32909.136577288198"/>
    <n v="7578.4877155631002"/>
    <n v="3003.4080555023002"/>
    <n v="24053.3786176875"/>
    <n v="286.889674511556"/>
    <n v="23766.488196508599"/>
    <n v="168.028027755648"/>
    <n v="894.05680413376001"/>
    <n v="2981.2830378023"/>
    <n v="1580.4851221648601"/>
    <n v="1.466178"/>
    <n v="19332.1751087624"/>
    <n v="76348255523000"/>
    <n v="9470.2112118255609"/>
    <n v="13663.7680853123"/>
    <n v="2.2287405691714399"/>
    <n v="2.67162310254178E-2"/>
    <n v="9.4214319302700095E-4"/>
    <n v="71.832933684549204"/>
    <n v="6.2963925352894199"/>
    <n v="14.9515695916211"/>
    <n v="0.86516059659006905"/>
    <n v="35.045712721013501"/>
    <n v="5.1707935599220196"/>
    <n v="21.8356513870445"/>
    <n v="0.26043837827299998"/>
    <n v="2.7264931183000001"/>
    <n v="0.81162455410419199"/>
    <n v="1.4347640179174199"/>
    <m/>
    <n v="4.4808249706939298"/>
    <n v="18.713376463369901"/>
    <n v="2.7426141621456002"/>
    <n v="2.7064080324952902"/>
    <n v="19542786900883.602"/>
    <n v="2424.0805287726898"/>
    <n v="2030806339365.99"/>
    <n v="251.900516028379"/>
    <n v="17312275135920.1"/>
    <n v="2147.40862081661"/>
    <n v="29913385486244.801"/>
    <n v="3710.4459908734202"/>
    <n v="11685.9905273684"/>
    <n v="22576.6899196708"/>
    <n v="22576689919670.801"/>
    <n v="1424.4599751226201"/>
    <n v="388.09214158457598"/>
    <n v="2389.5211693931801"/>
    <n v="17.124213699359998"/>
    <n v="6910.7066952276"/>
    <n v="451.66700466664798"/>
    <m/>
    <n v="4935.9177626199398"/>
    <n v="7578.4877155631002"/>
    <n v="3003.4080555023002"/>
    <n v="1270.10590830613"/>
    <n v="894.05987080288003"/>
    <n v="1580.4987755091199"/>
    <n v="15204.9481445043"/>
    <m/>
    <m/>
    <m/>
    <n v="1952.0101229957299"/>
    <n v="3257.0759695475799"/>
    <n v="19076.909250404002"/>
    <n v="2800.4048100190798"/>
    <m/>
    <n v="6.3094279107829099"/>
    <n v="1.7189948702198099"/>
    <n v="10.584019082935701"/>
    <n v="7.5849089305336403E-2"/>
    <n v="30.609919876723701"/>
    <n v="2.0005900168434998"/>
    <m/>
    <n v="21.862893897122301"/>
    <n v="33.567753920206201"/>
    <n v="13.3031372897825"/>
    <n v="5.62574014536784"/>
    <n v="3.9601016534487399"/>
    <n v="7.0005779462473301"/>
    <n v="0.115286591220728"/>
    <n v="0.163113303610565"/>
    <n v="0.70678896753418696"/>
    <n v="0.48986785804216698"/>
    <n v="69.308928201185097"/>
    <n v="24.979300779999999"/>
    <n v="26.55619922"/>
    <n v="3.2186010999999999"/>
    <s v="Sustainability - Taking the Green Road"/>
    <n v="2.5444382475724699E-3"/>
    <n v="1.76352287813349E-3"/>
  </r>
  <r>
    <x v="0"/>
    <x v="4"/>
    <n v="5110124250"/>
    <m/>
    <n v="324523696.30000001"/>
    <n v="1574852336"/>
    <n v="5147676000"/>
    <n v="324523656.30000001"/>
    <n v="546.2075423"/>
    <n v="1449.0809999999999"/>
    <n v="425.52721000000003"/>
    <n v="337.95418000000001"/>
    <n v="136888.19889999999"/>
    <n v="136888198899999"/>
    <n v="8287.41"/>
    <n v="315.4962031"/>
    <n v="254.49126029999999"/>
    <n v="577.36387500000001"/>
    <n v="1072.3425830000001"/>
    <m/>
    <n v="1729.5239999999999"/>
    <n v="372.95381250000003"/>
    <n v="467.25831249999999"/>
    <n v="31.342219329999999"/>
    <n v="1022.322"/>
    <n v="87.544593750000004"/>
    <n v="2934.1348750000002"/>
    <n v="2356.7710000000002"/>
    <n v="1489.5803129999999"/>
    <n v="3308902.9789999998"/>
    <n v="178914993.299999"/>
    <m/>
    <n v="106079031.90000001"/>
    <s v="NaN"/>
    <n v="6413946208"/>
    <n v="3547881355"/>
    <n v="8466587109"/>
    <n v="5342759350"/>
    <n v="1071187443"/>
    <n v="201062896.69999999"/>
    <n v="13376179690"/>
    <n v="7678851.7000000002"/>
    <n v="7237961.5180000002"/>
    <n v="65249185.359999999"/>
    <n v="46320522.719999999"/>
    <n v="19580160.140000001"/>
    <n v="18772619.25"/>
    <n v="76607723.469999999"/>
    <n v="41927.655989999999"/>
    <n v="88176.818849999996"/>
    <n v="80272.373245625"/>
    <n v="23141.350979732601"/>
    <n v="15747.1154615711"/>
    <n v="1568.6717735475199"/>
    <n v="11819.603639008599"/>
    <n v="31243.1912167552"/>
    <n v="16198.4816532194"/>
    <n v="27875.264272415799"/>
    <n v="11797.130207140999"/>
    <n v="2594.48666753211"/>
    <n v="18288.083208232601"/>
    <n v="2.7911126999999998"/>
    <n v="-0.48819430000000003"/>
    <n v="0.42235927099999998"/>
    <n v="2.2975623000000001"/>
    <n v="4.7898954000000001E-2"/>
    <n v="2.9183715000000001"/>
    <n v="0.21216476000000001"/>
    <n v="223195500000000"/>
    <n v="1606699500"/>
    <n v="3807660000"/>
    <n v="2910374800"/>
    <n v="104735406.3"/>
    <n v="8388762694.9999905"/>
    <n v="111005.64436000001"/>
    <n v="111005644360000"/>
    <n v="29409.217055132602"/>
    <n v="10696.4614654956"/>
    <n v="18712.753686857599"/>
    <n v="8282.2315618910598"/>
    <n v="2887.6772768066398"/>
    <n v="5394.5572684201397"/>
    <n v="61573.774842313796"/>
    <n v="23604.506697479101"/>
    <n v="37969.271903171"/>
    <n v="41181.200472711796"/>
    <n v="20185.812590303802"/>
    <m/>
    <n v="5947.51565523094"/>
    <n v="20995.385721295101"/>
    <n v="18310.6036262489"/>
    <n v="2227.5681464975301"/>
    <n v="12110.3428049331"/>
    <n v="531.01682981312399"/>
    <n v="11579.3289245668"/>
    <n v="515.50985240755199"/>
    <n v="7272.8671155112597"/>
    <n v="2594.4863964207898"/>
    <n v="4574.7110014325399"/>
    <n v="1.5578765000000001"/>
    <n v="26606.4863335605"/>
    <n v="80272373245625"/>
    <n v="9569.0361217954305"/>
    <n v="13232.6599757272"/>
    <n v="0.764587870845713"/>
    <n v="2.1327935931080701E-2"/>
    <n v="9.1537357524451904E-4"/>
    <n v="55.469048621190097"/>
    <n v="21.264240060557501"/>
    <n v="7.4610904784545298"/>
    <n v="2.6013787798408399"/>
    <n v="37.098294154446698"/>
    <n v="18.184492064961699"/>
    <n v="10.9096639857864"/>
    <n v="0.478369215254491"/>
    <n v="2.0067161083028799"/>
    <n v="6.5517993769080602"/>
    <n v="4.1211517016165304"/>
    <m/>
    <n v="5.35784976477653"/>
    <n v="26.493442945798499"/>
    <n v="9.6359617811921296"/>
    <n v="2.3372562822181"/>
    <n v="23141350979732.602"/>
    <n v="2758.6131377307502"/>
    <n v="1568671773547.52"/>
    <n v="186.99679923983399"/>
    <n v="18288083208232.602"/>
    <n v="2180.0692036661098"/>
    <n v="31243191216755.199"/>
    <n v="3724.40994610292"/>
    <n v="16318.044016382801"/>
    <n v="27477.107278890398"/>
    <n v="27477107278890.398"/>
    <n v="1950.2835246700099"/>
    <n v="1850.35070694604"/>
    <n v="701.04481861318402"/>
    <n v="361.25396900294402"/>
    <n v="4179.5439464102601"/>
    <n v="2213.7761865750799"/>
    <m/>
    <n v="5947.51565523094"/>
    <n v="18310.6036262489"/>
    <n v="2227.5681464975301"/>
    <n v="108.06433950695801"/>
    <n v="7705.7284756889603"/>
    <n v="4643.8468428522801"/>
    <n v="15747.1154615711"/>
    <m/>
    <m/>
    <m/>
    <n v="11149.979744976599"/>
    <n v="5402.3122635130203"/>
    <n v="10796.1693897063"/>
    <n v="3275.4660344925201"/>
    <m/>
    <n v="7.0978487832608899"/>
    <n v="6.7341539564741399"/>
    <n v="2.5513778124372202"/>
    <n v="1.3147452726236599"/>
    <n v="15.211004215211601"/>
    <n v="8.0568022103106909"/>
    <m/>
    <n v="21.6453485982499"/>
    <n v="66.639488066912506"/>
    <n v="8.10699657677897"/>
    <n v="0.39328863264285202"/>
    <n v="28.044176548413201"/>
    <n v="16.900785063426"/>
    <n v="2.8736897509134302E-2"/>
    <n v="5.7780407258895897E-2"/>
    <n v="0.49734714346839398"/>
    <n v="0.35965050032650703"/>
    <n v="72.313776212401706"/>
    <n v="26.68089453"/>
    <n v="15.78874023"/>
    <n v="26.182300819999998"/>
    <s v="Sustainability - Taking the Green Road"/>
    <n v="1.79044828412759E-3"/>
    <n v="1.29474076538281E-3"/>
  </r>
  <r>
    <x v="0"/>
    <x v="5"/>
    <n v="5455829250"/>
    <m/>
    <n v="339193526.39999998"/>
    <n v="2006291953"/>
    <n v="5456159000"/>
    <n v="339193531.30000001"/>
    <n v="651.03136159999997"/>
    <n v="1325.0723"/>
    <n v="420.47559000000001"/>
    <n v="340.41813999999999"/>
    <n v="181033.20310000001"/>
    <n v="181033203100000"/>
    <n v="12255.13"/>
    <n v="429.80816429999999"/>
    <n v="209.91851370000001"/>
    <n v="1978.521"/>
    <n v="1551.9468059999999"/>
    <m/>
    <n v="1820.346"/>
    <n v="213.90309379999999"/>
    <n v="900.53431250000006"/>
    <n v="8.9384289549999991"/>
    <n v="1986.75"/>
    <n v="136.447"/>
    <n v="4996.5370000000003"/>
    <n v="3018.0160000000001"/>
    <n v="2887.2843130000001"/>
    <n v="2538134.0980000002"/>
    <n v="153421997.09999999"/>
    <m/>
    <n v="86351827.090000004"/>
    <s v="NaN"/>
    <n v="968036255"/>
    <n v="4244053177"/>
    <n v="10766619420"/>
    <n v="1609828849"/>
    <n v="-641792977.89999998"/>
    <n v="200780304"/>
    <n v="7260520996"/>
    <n v="7570985.5589999901"/>
    <n v="7181882.807"/>
    <n v="64527894.840000004"/>
    <n v="36245009.289999999"/>
    <n v="15823019.98"/>
    <n v="15778996.4699999"/>
    <n v="80854919.789999902"/>
    <n v="48817.399169999997"/>
    <n v="106733.8028"/>
    <n v="89059.289997375003"/>
    <n v="30641.0792072882"/>
    <n v="15049.476014571101"/>
    <n v="1401.9341726575501"/>
    <n v="15181.726556482599"/>
    <n v="33728.694510711801"/>
    <n v="14899.707030867199"/>
    <n v="31751.839651451399"/>
    <n v="11885.3613416148"/>
    <n v="2290.6566719683101"/>
    <n v="19828.872199196099"/>
    <n v="2.6348767999999998"/>
    <n v="-0.43834658999999998"/>
    <n v="0.36097772099999997"/>
    <n v="2.2336415000000001"/>
    <n v="4.0867329000000001E-2"/>
    <n v="2.8025954999999998"/>
    <n v="0.21973037000000001"/>
    <n v="291301406300000"/>
    <n v="1628250800"/>
    <n v="3910366400"/>
    <n v="2786483600"/>
    <n v="115691412.5"/>
    <n v="8530500000"/>
    <n v="119748.845799"/>
    <n v="119748845799000"/>
    <n v="34317.822037569"/>
    <n v="12791.204894066799"/>
    <n v="21526.620954616301"/>
    <n v="6841.3666925334201"/>
    <n v="4424.16179765994"/>
    <n v="2417.2038109837199"/>
    <n v="57092.622174061202"/>
    <n v="31148.433668727001"/>
    <n v="25944.189322001501"/>
    <n v="40893.756687201399"/>
    <n v="26315.949872187499"/>
    <m/>
    <n v="5483.80712593108"/>
    <n v="14577.808970571101"/>
    <n v="27915.252332184002"/>
    <n v="1016.86275126732"/>
    <n v="9357.4988054375008"/>
    <n v="408.321995546224"/>
    <n v="8949.1765398910593"/>
    <n v="593.77185279488003"/>
    <n v="13361.2804501269"/>
    <n v="2290.6566719683101"/>
    <n v="8476.39291444224"/>
    <n v="1.5622194"/>
    <n v="34148.221827559901"/>
    <n v="89059289997375"/>
    <n v="10440.1019866801"/>
    <n v="14037.728831721401"/>
    <n v="0.11347942734892399"/>
    <n v="1.7985111904343199E-2"/>
    <n v="8.8751955442236601E-4"/>
    <n v="47.676970740821901"/>
    <n v="26.011468804475999"/>
    <n v="5.7130961445897697"/>
    <n v="3.6945339791299099"/>
    <n v="34.1496040436515"/>
    <n v="21.9759528341168"/>
    <n v="7.8142705618592601"/>
    <n v="0.34098198844571498"/>
    <n v="0.84916288293429099"/>
    <n v="11.157753012963401"/>
    <n v="7.0784756695442104"/>
    <m/>
    <n v="4.5794237842890899"/>
    <n v="28.658165186136198"/>
    <n v="10.681693680402599"/>
    <n v="1.9128841340259799"/>
    <n v="30641079207288.199"/>
    <n v="3591.9441072959598"/>
    <n v="1401934172657.55"/>
    <n v="164.34372811178099"/>
    <n v="19828872199196.102"/>
    <n v="2324.46775677817"/>
    <n v="33728694510711.801"/>
    <n v="3953.89420440909"/>
    <n v="21221.874813902999"/>
    <n v="35266.972769111198"/>
    <n v="35266972769111.203"/>
    <n v="2200.7920211877599"/>
    <n v="2152.8001400165099"/>
    <n v="843.64515963781002"/>
    <n v="761.91884953459203"/>
    <n v="3270.7798888440402"/>
    <n v="2982.8099695793999"/>
    <m/>
    <n v="5483.80712593108"/>
    <n v="27915.252332184002"/>
    <n v="1016.86275126732"/>
    <n v="19.649495719583999"/>
    <n v="14550.4002625331"/>
    <n v="8976.5043895310992"/>
    <n v="15049.476014571101"/>
    <m/>
    <m/>
    <m/>
    <n v="15180.7740168317"/>
    <n v="6619.9897154319797"/>
    <n v="8279.7173182130009"/>
    <n v="4134.2210619671996"/>
    <m/>
    <n v="6.2403768976602896"/>
    <n v="6.10429523994204"/>
    <n v="2.3921677802091401"/>
    <n v="2.16043167221294"/>
    <n v="9.2743426271867904"/>
    <n v="8.4577998489054096"/>
    <m/>
    <n v="15.5494126525486"/>
    <n v="79.154092739804796"/>
    <n v="2.8833287107589598"/>
    <n v="5.5716422978028098E-2"/>
    <n v="41.257865702828802"/>
    <n v="25.453005134007999"/>
    <n v="3.3231430884444698E-3"/>
    <n v="8.0838944456622704E-3"/>
    <n v="0.41108227838651501"/>
    <n v="0.30572900806958703"/>
    <n v="74.371731437697605"/>
    <n v="30.92772656"/>
    <n v="11.859540040000001"/>
    <n v="48.100780290000003"/>
    <s v="Sustainability - Taking the Green Road"/>
    <n v="1.4798950182754399E-3"/>
    <n v="1.10062354855167E-3"/>
  </r>
  <r>
    <x v="0"/>
    <x v="6"/>
    <n v="5464465625"/>
    <m/>
    <n v="332888770.5"/>
    <n v="2870823938"/>
    <n v="5464506000"/>
    <n v="332888750"/>
    <n v="707.64024840000002"/>
    <n v="1250.5220999999999"/>
    <n v="413.87630999999999"/>
    <n v="342.51710000000003"/>
    <n v="220858.79519999999"/>
    <n v="220858795200000"/>
    <n v="14395.68"/>
    <n v="577.27664589999995"/>
    <n v="268.05681249999998"/>
    <n v="3690.9"/>
    <n v="2139.4230779999998"/>
    <m/>
    <n v="1876.6220000000001"/>
    <n v="184.27549999999999"/>
    <n v="877.395625"/>
    <n v="7.8378398249999996"/>
    <n v="2112.915"/>
    <n v="181.49079689999999"/>
    <n v="6170.3909999999996"/>
    <n v="2479.491"/>
    <n v="2990.3106250000001"/>
    <n v="2308984.0410000002"/>
    <n v="144211593.59999999"/>
    <m/>
    <n v="82002647.040000007"/>
    <s v="NaN"/>
    <n v="-1649998545"/>
    <n v="5180821375"/>
    <n v="12368708430"/>
    <n v="-316956993.30000001"/>
    <n v="-1333042387"/>
    <n v="186258606"/>
    <n v="4407018066"/>
    <n v="7602241.4879999999"/>
    <n v="7225174.2209999999"/>
    <n v="63767206.689999998"/>
    <n v="33596395.359999999"/>
    <n v="15123669.619999999"/>
    <n v="14515230.18"/>
    <n v="83718704.640000001"/>
    <n v="54692.61563"/>
    <n v="120896.0037"/>
    <n v="95645.3803495764"/>
    <n v="37951.306416576401"/>
    <n v="13186.7412354956"/>
    <n v="1141.9978483197699"/>
    <n v="14935.9624709826"/>
    <n v="35460.362562711802"/>
    <n v="14791.1172134398"/>
    <n v="35792.929023209203"/>
    <n v="13638.248893923699"/>
    <n v="1829.0562321327"/>
    <n v="20318.330057428801"/>
    <n v="2.4692843"/>
    <n v="-0.42607472000000002"/>
    <n v="0.32264724"/>
    <n v="2.1489704000000001"/>
    <n v="3.7773584999999998E-2"/>
    <n v="2.6885327999999999"/>
    <n v="0.22615336"/>
    <n v="356291406300000"/>
    <n v="1647719400"/>
    <n v="4000073600"/>
    <n v="2676535200"/>
    <n v="119347300"/>
    <n v="8492175781"/>
    <n v="128479.660089201"/>
    <n v="128479660089201"/>
    <n v="40222.337816733401"/>
    <n v="15553.984882066799"/>
    <n v="24668.350898553799"/>
    <n v="6930.7140945668398"/>
    <n v="5514.5904588910598"/>
    <n v="1416.1249934546399"/>
    <n v="54961.215302270401"/>
    <n v="33926.869169251397"/>
    <n v="21034.337844123402"/>
    <n v="40089.172710201397"/>
    <n v="28246.4939582882"/>
    <m/>
    <n v="5231.1792960512003"/>
    <n v="11842.667893571101"/>
    <n v="33147.518934660598"/>
    <n v="871.79874188287999"/>
    <n v="7941.3285113910597"/>
    <n v="165.784773461046"/>
    <n v="7775.5449565421004"/>
    <n v="723.614730002432"/>
    <n v="18447.900980531202"/>
    <n v="1829.0562321327"/>
    <n v="8744.8239208535397"/>
    <n v="1.5283713000000001"/>
    <n v="41955.255695148197"/>
    <n v="95645380349576.406"/>
    <n v="11262.7650223125"/>
    <n v="15129.180483599401"/>
    <n v="-0.19429632494085"/>
    <n v="1.6981701429526701E-2"/>
    <n v="8.9520538482127298E-4"/>
    <n v="42.778145010744602"/>
    <n v="26.406412614803301"/>
    <n v="5.39440569017302"/>
    <n v="4.2921894835823498"/>
    <n v="31.202738769987398"/>
    <n v="21.985187335238201"/>
    <n v="6.1810005613943204"/>
    <n v="0.12903581263053099"/>
    <n v="0.67855000649721797"/>
    <n v="14.3586159612526"/>
    <n v="6.8063878086088803"/>
    <m/>
    <n v="4.07160113314377"/>
    <n v="31.306385609058701"/>
    <n v="12.1061846453111"/>
    <n v="1.42361540407471"/>
    <n v="37951306416576.398"/>
    <n v="4468.97325200061"/>
    <n v="1141997848319.77"/>
    <n v="134.47647314070201"/>
    <n v="20318330057428.801"/>
    <n v="2392.5941456473502"/>
    <n v="35460362562711.797"/>
    <n v="4175.6510318650198"/>
    <n v="26007.3273205365"/>
    <n v="42485.0066546448"/>
    <n v="42485006654644.797"/>
    <n v="2972.93009500884"/>
    <n v="2965.8479198986602"/>
    <n v="1217.28636910609"/>
    <n v="1216.9445291104"/>
    <n v="4258.2550454902002"/>
    <n v="4192.2735149272403"/>
    <m/>
    <n v="5231.1792960512003"/>
    <n v="33147.518934660598"/>
    <n v="871.79874188287999"/>
    <n v="17.215547939094002"/>
    <n v="20102.116276124601"/>
    <n v="9079.6101803490001"/>
    <n v="13186.7412354956"/>
    <m/>
    <m/>
    <m/>
    <n v="15075.553763211101"/>
    <n v="7881.2386383191997"/>
    <n v="6909.8785751206597"/>
    <n v="5002.8411740721103"/>
    <m/>
    <n v="6.9975982802013101"/>
    <n v="6.9809284579090596"/>
    <n v="2.86521402479999"/>
    <n v="2.86440941154319"/>
    <n v="10.0229595822004"/>
    <n v="9.8676541326818992"/>
    <m/>
    <n v="12.313001004271401"/>
    <n v="78.021687048592298"/>
    <n v="2.05201507668251"/>
    <n v="4.0521466970776202E-2"/>
    <n v="47.315789401969802"/>
    <n v="21.3713281350194"/>
    <n v="-4.6310366060602903E-3"/>
    <n v="-1.28424986791937E-2"/>
    <n v="0.360602747687438"/>
    <n v="0.26844705950904202"/>
    <n v="74.443986140040593"/>
    <n v="37.813106929999996"/>
    <n v="11.284549800000001"/>
    <n v="66.413827220000002"/>
    <s v="Sustainability - Taking the Green Road"/>
    <n v="1.2981688531396899E-3"/>
    <n v="9.6640864110563796E-4"/>
  </r>
  <r>
    <x v="0"/>
    <x v="7"/>
    <n v="5473166625"/>
    <m/>
    <n v="326584119.10000002"/>
    <n v="4050276313"/>
    <n v="5473212000"/>
    <n v="326584125"/>
    <n v="652.19724410000003"/>
    <n v="1212.1593"/>
    <n v="406.78381000000002"/>
    <n v="344.55000999999999"/>
    <n v="259777.58790000001"/>
    <n v="259777587900000"/>
    <n v="14604.41"/>
    <n v="665.29737829999999"/>
    <n v="346.06333590000003"/>
    <n v="5178.58"/>
    <n v="2639.026609"/>
    <m/>
    <n v="1936"/>
    <n v="185.4034063"/>
    <n v="655.32637499999998"/>
    <n v="8.1249306790000002"/>
    <n v="1643.7170000000001"/>
    <n v="225.5975938"/>
    <n v="6299.8509999999997"/>
    <n v="1121.271"/>
    <n v="2299.0433750000002"/>
    <n v="2174113.0350000001"/>
    <n v="135865799"/>
    <m/>
    <n v="78378320.340000004"/>
    <s v="NaN"/>
    <n v="-4136923829"/>
    <n v="6748824947"/>
    <n v="14600111380"/>
    <n v="-2441226653"/>
    <n v="-1695697875"/>
    <n v="198470504.799999"/>
    <n v="1771717041"/>
    <n v="7763507.8099999996"/>
    <n v="7375831.0300000003"/>
    <n v="63494497.170000002"/>
    <n v="32540361.539999999"/>
    <n v="14640319.82"/>
    <n v="13013372.42"/>
    <n v="76982285.859999999"/>
    <n v="59254.58193"/>
    <n v="131040.6036"/>
    <n v="100209.472528625"/>
    <n v="43505.451471"/>
    <n v="10885.3005915668"/>
    <n v="869.19401396576598"/>
    <n v="15211.3316135"/>
    <n v="35100.028079999996"/>
    <n v="15143.243078473601"/>
    <n v="39595.997398994798"/>
    <n v="14594.960678736899"/>
    <n v="1358.42692229622"/>
    <n v="21380.407729312501"/>
    <n v="2.3362047000000001"/>
    <n v="-0.41346539999999998"/>
    <n v="0.302464444"/>
    <n v="2.0564526000000001"/>
    <n v="3.6674665000000002E-2"/>
    <n v="2.5838869999999998"/>
    <n v="0.23235522"/>
    <n v="419291187500000"/>
    <n v="1683329200"/>
    <n v="4081151200"/>
    <n v="2593691000"/>
    <n v="121221112.5"/>
    <n v="8298950194.9999905"/>
    <n v="137459.50232862501"/>
    <n v="137459502328625"/>
    <n v="47747.574281362198"/>
    <n v="20259.063515571099"/>
    <n v="27488.511574125001"/>
    <n v="7330.3308420377598"/>
    <n v="6142.3215360755203"/>
    <n v="1188.0103904075499"/>
    <n v="54024.193080431003"/>
    <n v="36837.403247676797"/>
    <n v="17186.769935516"/>
    <n v="39527.670510999997"/>
    <n v="30525.1068922882"/>
    <m/>
    <n v="5738.33504344214"/>
    <n v="9002.5402964709192"/>
    <n v="35662.126390789403"/>
    <n v="960.18885703935996"/>
    <n v="7166.1917135043404"/>
    <n v="169.97482347975"/>
    <n v="6996.2192469709198"/>
    <n v="937.27740759910398"/>
    <n v="22139.710653421"/>
    <n v="1358.42692229622"/>
    <n v="6846.8032718826798"/>
    <n v="1.4927098999999999"/>
    <n v="50523.400869740901"/>
    <n v="100209472528625"/>
    <n v="12074.957696336"/>
    <n v="16563.480813686801"/>
    <n v="-0.49848760768469702"/>
    <n v="1.6371444075162299E-2"/>
    <n v="9.3548070871390498E-4"/>
    <n v="39.301897770061103"/>
    <n v="26.798731716349"/>
    <n v="5.3327203415250999"/>
    <n v="4.4684590239465898"/>
    <n v="28.755866157947398"/>
    <n v="22.2066182222249"/>
    <n v="5.2133112604846303"/>
    <n v="0.123654473208691"/>
    <n v="0.69852490426149805"/>
    <n v="16.106351527806002"/>
    <n v="4.98096032350968"/>
    <m/>
    <n v="4.1745641052325899"/>
    <n v="34.735739234099498"/>
    <n v="14.738205196711499"/>
    <n v="0.98823791682922502"/>
    <n v="43505451471000"/>
    <n v="5242.2837164646899"/>
    <n v="869194013965.76599"/>
    <n v="104.73541755792699"/>
    <n v="21380407729312.5"/>
    <n v="2576.27859270608"/>
    <n v="35100028080000"/>
    <n v="4229.4539978257999"/>
    <n v="31302.463781083101"/>
    <n v="48749.789055355599"/>
    <n v="48749789055355.602"/>
    <n v="3986.1738722698801"/>
    <n v="3986.1669944865998"/>
    <n v="1736.1416158566201"/>
    <n v="1736.1416022455001"/>
    <n v="6384.8644162207802"/>
    <n v="6204.5657469819598"/>
    <m/>
    <n v="5738.33504344214"/>
    <n v="35662.126390789403"/>
    <n v="960.18885703935996"/>
    <n v="20.286100673311999"/>
    <n v="24064.444212651"/>
    <n v="6949.9138988155601"/>
    <n v="10885.3005915668"/>
    <m/>
    <m/>
    <m/>
    <n v="15191.1883334965"/>
    <n v="8979.1756472236593"/>
    <n v="6164.0674312499996"/>
    <n v="5874.2115460250197"/>
    <m/>
    <n v="8.1768022990695606"/>
    <n v="8.1767881907351203"/>
    <n v="3.5613315452200802"/>
    <n v="3.5613315172997102"/>
    <n v="13.097214449421999"/>
    <n v="12.7273694249972"/>
    <m/>
    <n v="11.7709946127689"/>
    <n v="73.153396315817702"/>
    <n v="1.9696266909977"/>
    <n v="4.1612694262691097E-2"/>
    <n v="49.363176085389398"/>
    <n v="14.256295326578501"/>
    <n v="-9.8664697764486095E-3"/>
    <n v="-3.0095606840252399E-2"/>
    <n v="0.32783780443423899"/>
    <n v="0.238997325763315"/>
    <n v="72.901087833894294"/>
    <n v="42.854762700000002"/>
    <n v="9.6870537110000008"/>
    <n v="79.712649830000004"/>
    <s v="Sustainability - Taking the Green Road"/>
    <n v="1.1802151517911401E-3"/>
    <n v="8.6038968443618896E-4"/>
  </r>
  <r>
    <x v="0"/>
    <x v="8"/>
    <n v="5481933875"/>
    <m/>
    <n v="320279377.89999998"/>
    <n v="5564746500"/>
    <n v="5481968000"/>
    <n v="320279437.5"/>
    <n v="519.79581020000001"/>
    <n v="1180.4579000000001"/>
    <n v="398.62846999999999"/>
    <n v="346.65809999999999"/>
    <n v="294820.89230000001"/>
    <n v="294820892300000"/>
    <n v="15802.23"/>
    <n v="711.37986039999998"/>
    <n v="336.2973283"/>
    <n v="5959.5770000000002"/>
    <n v="2657.410895"/>
    <m/>
    <n v="1990.567"/>
    <n v="236.25740630000001"/>
    <n v="777.01812500000005"/>
    <n v="7.2836243329999997"/>
    <n v="1608.6559999999999"/>
    <n v="270.68559379999999"/>
    <n v="7206.6689999999999"/>
    <n v="1247.0920000000001"/>
    <n v="2385.674125"/>
    <n v="2040056.9439999999"/>
    <n v="125721199"/>
    <m/>
    <n v="74407121.659999996"/>
    <s v="NaN"/>
    <n v="-7370205445"/>
    <n v="9072973656"/>
    <n v="15589320970"/>
    <n v="-5286835066"/>
    <n v="-2083369743"/>
    <n v="204281494.09999999"/>
    <n v="-1640160034"/>
    <n v="7995744.6959999902"/>
    <n v="7581611.176"/>
    <n v="63336046"/>
    <n v="30991117.75"/>
    <n v="13917360.3099999"/>
    <n v="10974211.689999999"/>
    <n v="60431514.739999898"/>
    <n v="62292.564209999997"/>
    <n v="137685.19589999999"/>
    <n v="101952.494756375"/>
    <n v="46522.007717576402"/>
    <n v="8630.8597685711793"/>
    <n v="659.24830295377603"/>
    <n v="16528.121947486899"/>
    <n v="33468.110552244798"/>
    <n v="14807.990099160301"/>
    <n v="41591.389606418401"/>
    <n v="14804.270401740099"/>
    <n v="1036.2602556741999"/>
    <n v="22776.226987633599"/>
    <n v="2.2079922999999999"/>
    <n v="-0.39177510999999998"/>
    <n v="0.28553694400000001"/>
    <n v="1.9480557000000001"/>
    <n v="3.6537048000000003E-2"/>
    <n v="2.4673113999999998"/>
    <n v="0.23876687999999999"/>
    <n v="475419187500000"/>
    <n v="1745477000"/>
    <n v="4139939200"/>
    <n v="2528707600"/>
    <n v="121245950"/>
    <n v="7967387207"/>
    <n v="140298.39348862501"/>
    <n v="140298393488625"/>
    <n v="56347.806244875603"/>
    <n v="27356.818760437502"/>
    <n v="28990.995415000001"/>
    <n v="6457.5941410711803"/>
    <n v="5491.52132099132"/>
    <n v="966.07356758045796"/>
    <n v="44656.660614188797"/>
    <n v="30213.8211988154"/>
    <n v="14442.839990373801"/>
    <n v="31751.802734755202"/>
    <n v="24530.0087739913"/>
    <m/>
    <n v="6130.3606737290602"/>
    <n v="7221.7945135420996"/>
    <n v="39272.949751667998"/>
    <n v="1182.99536417331"/>
    <n v="6447.2637300290799"/>
    <n v="192.29109133275"/>
    <n v="6254.9719095290802"/>
    <n v="1165.7186925742001"/>
    <n v="24957.506899322801"/>
    <n v="1036.2602556741999"/>
    <n v="7019.3634821529604"/>
    <n v="1.4558804000000001"/>
    <n v="59670.651764270398"/>
    <n v="101952494756375"/>
    <n v="12796.2269320614"/>
    <n v="17609.084363988401"/>
    <n v="-0.92504672529592502"/>
    <n v="1.5779476474990901E-2"/>
    <n v="1.0035591955384099E-3"/>
    <n v="31.8297733165486"/>
    <n v="21.535400689577401"/>
    <n v="4.6027570098974397"/>
    <n v="3.9141726319457502"/>
    <n v="22.631622462112901"/>
    <n v="17.4841693935577"/>
    <n v="4.5953938385985902"/>
    <n v="0.13705865516438701"/>
    <n v="0.84319950838868696"/>
    <n v="17.7888757517001"/>
    <n v="5.0031673974385598"/>
    <m/>
    <n v="4.3695159447610399"/>
    <n v="40.162830695166903"/>
    <n v="19.499024956871999"/>
    <n v="0.73861163332438595"/>
    <n v="46522007717576.398"/>
    <n v="5839.05444895448"/>
    <n v="659248302953.776"/>
    <n v="82.743349334719397"/>
    <n v="22776226987633.602"/>
    <n v="2858.6820742969398"/>
    <n v="33468110552244.699"/>
    <n v="4200.6381367834501"/>
    <n v="37003.459809380802"/>
    <n v="52279.488018001401"/>
    <n v="52279488018001.398"/>
    <n v="4444.4703666845598"/>
    <n v="4444.4659916810597"/>
    <n v="1634.2235596000201"/>
    <n v="1634.2234051554501"/>
    <n v="5725.7508500414597"/>
    <n v="5457.8028551276802"/>
    <m/>
    <n v="6130.3606737290602"/>
    <n v="39272.949751667998"/>
    <n v="1182.99536417331"/>
    <n v="19.100524169296001"/>
    <n v="27538.167880516601"/>
    <n v="7144.4076349659799"/>
    <n v="8630.8597685711793"/>
    <m/>
    <m/>
    <m/>
    <n v="16417.238158780001"/>
    <n v="9301.8238553420197"/>
    <n v="5506.1662438183603"/>
    <n v="6561.6853630597498"/>
    <m/>
    <n v="8.5013655167284607"/>
    <n v="8.5013571482388901"/>
    <n v="3.1259364266101999"/>
    <n v="3.1259361311892402"/>
    <n v="10.9521938089177"/>
    <n v="10.4396639332971"/>
    <m/>
    <n v="11.7261298955685"/>
    <n v="75.121144526406098"/>
    <n v="2.26282890101366"/>
    <n v="3.6535407850052201E-2"/>
    <n v="52.674899706428697"/>
    <n v="13.665794952899899"/>
    <n v="-1.55025409970437E-2"/>
    <n v="-5.2532400107360502E-2"/>
    <n v="0.29510460910588499"/>
    <n v="0.21444758107575301"/>
    <n v="72.668326572563998"/>
    <n v="45.51165503"/>
    <n v="7.7836757810000003"/>
    <n v="89.860201790000005"/>
    <s v="Sustainability - Taking the Green Road"/>
    <n v="1.0623757428805899E-3"/>
    <n v="7.7201067426417201E-4"/>
  </r>
  <r>
    <x v="0"/>
    <x v="9"/>
    <n v="5490764875"/>
    <m/>
    <n v="313974711.89999998"/>
    <n v="6731205375"/>
    <n v="5490793000"/>
    <n v="313974687.5"/>
    <n v="335.33699209999997"/>
    <n v="1149.7759000000001"/>
    <n v="389.05711000000002"/>
    <n v="348.81945999999999"/>
    <n v="326094.78759999998"/>
    <n v="326094787600000"/>
    <n v="16652.919999999998"/>
    <n v="742.35706489999995"/>
    <n v="282.67550890000001"/>
    <n v="6356.6459999999997"/>
    <n v="2253.057037"/>
    <m/>
    <n v="2050.2449999999999"/>
    <n v="304.95768750000002"/>
    <n v="930.37281250000001"/>
    <n v="6.159711658"/>
    <n v="1890.414"/>
    <n v="316.62200000000001"/>
    <n v="7876.0609999999997"/>
    <n v="1519.415"/>
    <n v="2820.7868130000002"/>
    <n v="1907361.9839999999"/>
    <n v="117079101.59999999"/>
    <m/>
    <n v="70342212.079999998"/>
    <s v="NaN"/>
    <n v="-10567707520"/>
    <n v="11448356010"/>
    <n v="16076111720"/>
    <n v="-8181154877"/>
    <n v="-2386549481"/>
    <n v="204924697.90000001"/>
    <n v="-5017313965"/>
    <n v="8115737.233"/>
    <n v="7678941.3839999996"/>
    <n v="62943553.029999897"/>
    <n v="29108898.7099999"/>
    <n v="13006560.33"/>
    <n v="8707670.2119999994"/>
    <n v="44897978.840000004"/>
    <n v="64143.624539999997"/>
    <n v="140115.90580000001"/>
    <n v="101123.501037625"/>
    <n v="47118.149666711797"/>
    <n v="7354.3336834622396"/>
    <n v="481.86982438443999"/>
    <n v="18754.320559"/>
    <n v="30800.3306402448"/>
    <n v="13741.9141296336"/>
    <n v="42016.771891168399"/>
    <n v="13672.9103105417"/>
    <n v="735.74284387158195"/>
    <n v="24254.5419730625"/>
    <n v="2.0688662"/>
    <n v="-0.36447468999999999"/>
    <n v="0.268929694"/>
    <n v="1.8179727000000001"/>
    <n v="3.6705083999999999E-2"/>
    <n v="2.3297694"/>
    <n v="0.24532005000000001"/>
    <n v="524875812500000"/>
    <n v="1771278400"/>
    <n v="4202474800"/>
    <n v="2467073000"/>
    <n v="119400025"/>
    <n v="7510454102"/>
    <n v="137720.83067657601"/>
    <n v="137720830676576"/>
    <n v="62194.068921881997"/>
    <n v="34645.583272000003"/>
    <n v="27548.487749883599"/>
    <n v="4876.9179654201398"/>
    <n v="4085.8504353444"/>
    <n v="791.06508590711803"/>
    <n v="33590.616594694002"/>
    <n v="21301.264565998001"/>
    <n v="12289.349023138"/>
    <n v="22818.141085053801"/>
    <n v="17037.394271571098"/>
    <m/>
    <n v="6194.4995333734396"/>
    <n v="5780.7462690377597"/>
    <n v="41828.409796034401"/>
    <n v="1464.9547719628799"/>
    <n v="5895.5575581089397"/>
    <n v="178.01985686021601"/>
    <n v="5717.5376684709199"/>
    <n v="1361.02779104358"/>
    <n v="25981.0344014775"/>
    <n v="735.74284387158195"/>
    <n v="8291.84805569536"/>
    <n v="1.4104881"/>
    <n v="69886.028910053195"/>
    <n v="101123501037625"/>
    <n v="13464.3657579501"/>
    <n v="18337.2175378719"/>
    <n v="-1.40706638726223"/>
    <n v="1.5588817934300701E-2"/>
    <n v="1.0805920817542501E-3"/>
    <n v="24.390367404607201"/>
    <n v="15.466988153754199"/>
    <n v="3.5411621767465902"/>
    <n v="2.96676284573073"/>
    <n v="16.568402160338302"/>
    <n v="12.370963918727499"/>
    <n v="4.2808030776070902"/>
    <n v="0.12926138768236001"/>
    <n v="1.06371328488656"/>
    <n v="18.8649997780593"/>
    <n v="6.0207653518790698"/>
    <m/>
    <n v="4.4978668099385697"/>
    <n v="45.159522068189197"/>
    <n v="25.156385640282402"/>
    <n v="0.53422771287184601"/>
    <n v="47118149666711.797"/>
    <n v="6273.67520349594"/>
    <n v="481869824384.44"/>
    <n v="64.159878729053105"/>
    <n v="24254541973062.5"/>
    <n v="3229.43748056507"/>
    <n v="30800330640244.801"/>
    <n v="4100.9944567856101"/>
    <n v="43418.784426518498"/>
    <n v="52559.9868535114"/>
    <n v="52559986853511.398"/>
    <n v="4555.4060443219196"/>
    <n v="4554.3175628955796"/>
    <n v="1108.41971312395"/>
    <n v="1108.41937562368"/>
    <n v="3587.7693424354002"/>
    <n v="3386.8304205732802"/>
    <m/>
    <n v="6194.4995333734396"/>
    <n v="41828.409796034401"/>
    <n v="1464.9547719628799"/>
    <n v="15.014666733945999"/>
    <n v="29251.032817474199"/>
    <n v="8525.6009899197797"/>
    <n v="7354.3336834622396"/>
    <m/>
    <m/>
    <m/>
    <n v="18611.875608933002"/>
    <n v="8693.8285606128393"/>
    <n v="5048.08556902078"/>
    <n v="6998.2435335720802"/>
    <m/>
    <n v="8.6670608518570909"/>
    <n v="8.6649899201626503"/>
    <n v="2.1088660395087202"/>
    <n v="2.1088653973847502"/>
    <n v="6.8260468794156601"/>
    <n v="6.4437428989710899"/>
    <m/>
    <n v="11.7855804466579"/>
    <n v="79.582230324016805"/>
    <n v="2.7872053622193902"/>
    <n v="2.8566724675546398E-2"/>
    <n v="55.652663877179002"/>
    <n v="16.220706092795002"/>
    <n v="-2.0133729290488098E-2"/>
    <n v="-7.6732880002613704E-2"/>
    <n v="0.26238745889357601"/>
    <n v="0.192661766134679"/>
    <n v="73.426438499418694"/>
    <n v="42.772902590000001"/>
    <n v="6.4495351559999996"/>
    <n v="93.545283949999998"/>
    <s v="Sustainability - Taking the Green Road"/>
    <n v="9.4459409634159799E-4"/>
    <n v="6.9358180321940405E-4"/>
  </r>
  <r>
    <x v="0"/>
    <x v="10"/>
    <n v="5499663000"/>
    <m/>
    <n v="307670098.60000002"/>
    <n v="8014704250"/>
    <n v="5499687000"/>
    <n v="307670062.5"/>
    <n v="238.8174885"/>
    <n v="1122.5373999999999"/>
    <n v="377.89661999999998"/>
    <n v="350.98969"/>
    <n v="352095.3064"/>
    <n v="352095306400000"/>
    <n v="16096.66"/>
    <n v="823.87822570000003"/>
    <n v="192.84406509999999"/>
    <n v="6203.701"/>
    <n v="1886.382108"/>
    <m/>
    <n v="2077.7080000000001"/>
    <n v="305.60040629999997"/>
    <n v="776.34162500000002"/>
    <n v="4.7876027590000003"/>
    <n v="1790.8889999999999"/>
    <n v="360.1929063"/>
    <n v="7878.0320000000002"/>
    <n v="1674.3309999999999"/>
    <n v="2567.2306250000001"/>
    <n v="1797451.0189999901"/>
    <n v="109700103.8"/>
    <m/>
    <n v="66408749.459999897"/>
    <s v="NaN"/>
    <n v="-14340424640"/>
    <n v="14863338630"/>
    <n v="17904460390"/>
    <n v="-11956059500"/>
    <n v="-2384362827"/>
    <n v="196585998.5"/>
    <n v="-8926648438"/>
    <n v="8304320.9380000001"/>
    <n v="7806638.8169999998"/>
    <n v="62757524.199999899"/>
    <n v="28354802.82"/>
    <n v="12274840.35"/>
    <n v="6544223.7850000001"/>
    <n v="33902567.089999899"/>
    <n v="65302.396359999999"/>
    <n v="138994.59839999999"/>
    <n v="98795.747453201402"/>
    <n v="45633.035645288197"/>
    <n v="6714.69992453342"/>
    <n v="347.791958511122"/>
    <n v="21858.615578545101"/>
    <n v="27815.356446711801"/>
    <n v="12478.16003252"/>
    <n v="41740.914476038197"/>
    <n v="11763.456607979901"/>
    <n v="446.82619023844398"/>
    <n v="25411.4851736163"/>
    <n v="1.9051948999999999"/>
    <n v="-0.34318432999999998"/>
    <n v="0.25399419899999998"/>
    <n v="1.6621885999999999"/>
    <n v="3.6653331999999997E-2"/>
    <n v="2.1677393"/>
    <n v="0.25187943000000002"/>
    <n v="565389625000000"/>
    <n v="1792908600"/>
    <n v="4226553600"/>
    <n v="2403994800"/>
    <n v="115986912.5"/>
    <n v="6957988770"/>
    <n v="136097.91271157601"/>
    <n v="136097912711576"/>
    <n v="70508.271128794004"/>
    <n v="45113.313007288198"/>
    <n v="25394.9530409461"/>
    <n v="3255.9582797645398"/>
    <n v="2618.4227761254301"/>
    <n v="637.53414724913205"/>
    <n v="25282.962662465001"/>
    <n v="13870.527368635199"/>
    <n v="11412.4342604956"/>
    <n v="16546.960937558099"/>
    <n v="11131.091804866301"/>
    <m/>
    <n v="6056.4630840554801"/>
    <n v="5415.8680493576403"/>
    <n v="40514.622411671997"/>
    <n v="1359.3646430464"/>
    <n v="5480.0434479201404"/>
    <n v="121.01278875459801"/>
    <n v="5359.0320650000003"/>
    <n v="1570.17654502912"/>
    <n v="25328.454040524801"/>
    <n v="446.82619023844398"/>
    <n v="7559.5287503959398"/>
    <n v="1.3448526000000001"/>
    <n v="81257.622524159306"/>
    <n v="98795747453201.406"/>
    <n v="14198.8943528003"/>
    <n v="19559.950038777701"/>
    <n v="-2.0610014063014899"/>
    <n v="1.57660650837756E-2"/>
    <n v="1.1934944439411599E-3"/>
    <n v="18.5770392497096"/>
    <n v="10.1915797915506"/>
    <n v="2.3923645961159399"/>
    <n v="1.9239257413701001"/>
    <n v="12.1581298404076"/>
    <n v="8.1787380740039204"/>
    <n v="4.0265448152269903"/>
    <n v="8.8915976993014303E-2"/>
    <n v="0.99881373340913304"/>
    <n v="18.610464727847599"/>
    <n v="5.5544780957929598"/>
    <m/>
    <n v="4.4500778618776797"/>
    <n v="51.807018729389"/>
    <n v="33.147689122091002"/>
    <n v="0.328312302030211"/>
    <n v="45633035645288.203"/>
    <n v="6558.3658085277702"/>
    <n v="347791958511.12201"/>
    <n v="49.984553009148001"/>
    <n v="25411485173616.301"/>
    <n v="3652.1308115902998"/>
    <n v="27815356446711.801"/>
    <n v="3997.61444954326"/>
    <n v="50603.0288404733"/>
    <n v="50344.039997421998"/>
    <n v="50344039997422"/>
    <n v="5066.7224839302999"/>
    <n v="5064.5325127338801"/>
    <n v="567.25089185590605"/>
    <n v="567.25039157772801"/>
    <n v="2824.37747338906"/>
    <n v="2418.2870257391801"/>
    <m/>
    <n v="6056.4630840554801"/>
    <n v="40514.622411671997"/>
    <n v="1359.3646430464"/>
    <n v="11.689989074206"/>
    <n v="28607.4585526152"/>
    <n v="7745.81554664748"/>
    <n v="6714.69992453342"/>
    <m/>
    <m/>
    <m/>
    <n v="21688.676306482699"/>
    <n v="7742.7689414324204"/>
    <n v="4735.3910910876202"/>
    <n v="7235.4299010203704"/>
    <m/>
    <n v="10.064195253677999"/>
    <n v="10.059845242839501"/>
    <n v="1.12674885028089"/>
    <n v="1.1267478565621101"/>
    <n v="5.6101526089954001"/>
    <n v="4.8035219777018598"/>
    <m/>
    <n v="12.0301491186754"/>
    <n v="80.475508945540795"/>
    <n v="2.7001500934688698"/>
    <n v="2.3220204566031199E-2"/>
    <n v="56.823923058380103"/>
    <n v="15.3857647241741"/>
    <n v="-2.53637916330707E-2"/>
    <n v="-0.105368523488897"/>
    <n v="0.24071526376448099"/>
    <n v="0.17473922952371301"/>
    <n v="72.591669838884897"/>
    <n v="37.176494869999999"/>
    <n v="5.1719150389999999"/>
    <n v="91.192631019999993"/>
    <s v="Sustainability - Taking the Green Road"/>
    <n v="8.6657425629272896E-4"/>
    <n v="6.2906072303679002E-4"/>
  </r>
  <r>
    <x v="1"/>
    <x v="0"/>
    <n v="3389946625"/>
    <m/>
    <n v="238986475.59999999"/>
    <n v="31469668.699999999"/>
    <n v="3417340000"/>
    <n v="238986500"/>
    <n v="0"/>
    <n v="1753.16"/>
    <n v="379.85"/>
    <n v="319.85500000000002"/>
    <n v="34531.700129999997"/>
    <n v="34531700129999.898"/>
    <n v="3797.8490000000002"/>
    <n v="66.799259770000006"/>
    <n v="967.11417189999997"/>
    <n v="0.408451385"/>
    <n v="1011.005984"/>
    <m/>
    <n v="871.22931249999999"/>
    <n v="403.09699999999998"/>
    <n v="0.68420007299999996"/>
    <n v="405.47707810000003"/>
    <n v="58.031960939999998"/>
    <n v="9.5075410159999993"/>
    <n v="4.9023053890000003"/>
    <n v="4.4938540040000001"/>
    <n v="58.71616101"/>
    <n v="10166850.09"/>
    <n v="318397613.5"/>
    <m/>
    <n v="153583877.90000001"/>
    <s v="NaN"/>
    <n v="33166074220"/>
    <n v="0"/>
    <n v="0"/>
    <n v="29394248380"/>
    <n v="3771829776"/>
    <n v="672658325.20000005"/>
    <n v="44527289060"/>
    <n v="9156453.4019999895"/>
    <n v="6874411.0130000003"/>
    <n v="57252529.659999996"/>
    <n v="133252532.40000001"/>
    <n v="34307960.509999998"/>
    <n v="116648422.2"/>
    <n v="156230713.09999999"/>
    <n v="23586.443070000001"/>
    <n v="51535.720829999998"/>
    <n v="94659.936839000002"/>
    <n v="14858.598042424401"/>
    <n v="14632.809014571099"/>
    <n v="3680.47793326888"/>
    <n v="1.9099404168399998E-6"/>
    <n v="28803.273903711801"/>
    <n v="42149.232858248201"/>
    <n v="32357.691913910599"/>
    <n v="19338.8349155"/>
    <n v="10553.6889985"/>
    <n v="25079.373363482599"/>
    <n v="1.8709164"/>
    <n v="-1.11516835"/>
    <n v="0.56230471699999995"/>
    <n v="1.6897842999999999"/>
    <n v="2.1105041000000001E-2"/>
    <n v="2.3467498999999998"/>
    <n v="0.15571104"/>
    <n v="57407878910000"/>
    <n v="1548431300"/>
    <n v="3725047200"/>
    <n v="3188831000"/>
    <n v="67192000"/>
    <n v="6530547852"/>
    <n v="127506.51694957601"/>
    <n v="127506516949576"/>
    <n v="12189.227551374201"/>
    <n v="0"/>
    <n v="12189.226331928799"/>
    <n v="32633.637218"/>
    <n v="0"/>
    <n v="32633.637218"/>
    <n v="109509.228246201"/>
    <n v="0"/>
    <n v="109509.228246201"/>
    <n v="28318.217099000001"/>
    <n v="0"/>
    <m/>
    <n v="2931.6773675622399"/>
    <n v="28318.217099000001"/>
    <n v="3098.9265069170001"/>
    <n v="2767.9541432504302"/>
    <n v="48557.3739292014"/>
    <n v="0"/>
    <n v="48557.3739292014"/>
    <n v="58.803047042400003"/>
    <n v="4.5720036575999998"/>
    <n v="10553.6889985"/>
    <n v="103.87408865476"/>
    <n v="0.91338626000000001"/>
    <n v="8790.66813551005"/>
    <n v="94659936839000"/>
    <n v="14494.9457509924"/>
    <n v="19524.627923907901"/>
    <n v="5.0786051908099497"/>
    <n v="4.8755115300546999E-2"/>
    <n v="1.4020957520732001E-3"/>
    <n v="85.8852009027176"/>
    <n v="0"/>
    <n v="25.593701403438999"/>
    <n v="0"/>
    <n v="22.209231164395"/>
    <n v="0"/>
    <n v="38.082268334883501"/>
    <n v="0"/>
    <n v="2.1708334675513399"/>
    <n v="3.5857019444802498E-3"/>
    <n v="8.14657094710209E-2"/>
    <m/>
    <n v="2.2992372764143401"/>
    <n v="9.5596898440842608"/>
    <n v="0"/>
    <n v="8.2769800720645108"/>
    <n v="14858598042424.4"/>
    <n v="2275.2452595342302"/>
    <n v="3680477933268.8799"/>
    <n v="563.57874050976"/>
    <n v="25079373363482.602"/>
    <n v="3840.3169124320798"/>
    <n v="28803273903711.801"/>
    <n v="4410.5448051943604"/>
    <n v="5287.7187201720799"/>
    <n v="18163.789108797399"/>
    <n v="18163789108797.398"/>
    <n v="220.774701064064"/>
    <n v="0"/>
    <n v="7248.08619013098"/>
    <n v="0"/>
    <n v="3659.01336054168"/>
    <n v="0"/>
    <m/>
    <n v="2931.6773675622399"/>
    <n v="3098.9265069170001"/>
    <n v="2767.9541432504302"/>
    <n v="1169.0357263389401"/>
    <n v="4.5720036575999998"/>
    <n v="103.87408865476"/>
    <n v="14632.809014571099"/>
    <m/>
    <m/>
    <m/>
    <n v="2.0595210920599998E-6"/>
    <n v="310.390805534668"/>
    <n v="41838.842054380199"/>
    <n v="2781.35763192282"/>
    <m/>
    <n v="1.2154661108520199"/>
    <n v="0"/>
    <n v="39.904042855355797"/>
    <n v="0"/>
    <n v="20.1445487977476"/>
    <n v="0"/>
    <m/>
    <n v="16.1402301579372"/>
    <n v="17.061013472216899"/>
    <n v="15.2388586250971"/>
    <n v="6.43607850397653"/>
    <n v="2.5170979635441799E-2"/>
    <n v="0.5718745578501"/>
    <n v="0.577726870417829"/>
    <n v="0.26011298517373199"/>
    <n v="2.22106302080019"/>
    <n v="1.6489014859336799"/>
    <n v="74.239293099374706"/>
    <n v="37.993250000000003"/>
    <n v="31.6265"/>
    <n v="1.64592E-2"/>
    <s v="Sustainability - Taking the Green Road"/>
    <n v="7.9958204782243202E-3"/>
    <n v="5.9360406005287804E-3"/>
  </r>
  <r>
    <x v="1"/>
    <x v="1"/>
    <n v="3780159000"/>
    <m/>
    <n v="262440747.09999999"/>
    <n v="56039029.299999997"/>
    <n v="3813367000"/>
    <n v="262440781.30000001"/>
    <n v="0"/>
    <n v="1812.864"/>
    <n v="390.50529999999998"/>
    <n v="323.68957"/>
    <n v="40443.000789999998"/>
    <n v="40443000790000"/>
    <n v="4523.6769999999997"/>
    <n v="77.923898440000002"/>
    <n v="1145.2033750000001"/>
    <n v="1.256"/>
    <n v="1167.2415309999999"/>
    <m/>
    <n v="1028.1110000000001"/>
    <n v="422.76268750000003"/>
    <n v="3.1926999509999998"/>
    <n v="434.78428129999998"/>
    <n v="193.142"/>
    <n v="11.24126953"/>
    <n v="40.074351559999997"/>
    <n v="38.818351560000004"/>
    <n v="196.3347"/>
    <n v="10420980.449999999"/>
    <n v="347860687.30000001"/>
    <m/>
    <n v="164350037.799999"/>
    <s v="NaN"/>
    <n v="35488821620"/>
    <n v="0"/>
    <n v="0"/>
    <n v="31981486300"/>
    <n v="3507338835"/>
    <n v="877775817.89999998"/>
    <n v="47993019530"/>
    <n v="9831879.9499999993"/>
    <n v="7486986.3169999998"/>
    <n v="63370296.420000002"/>
    <n v="133305501.099999"/>
    <n v="36628929.139999896"/>
    <n v="119582222"/>
    <n v="161309400.59999999"/>
    <n v="24706.30428"/>
    <n v="52415.000919999999"/>
    <n v="102022.52953462501"/>
    <n v="17600.117160638001"/>
    <n v="15088.0426704244"/>
    <n v="4083.7087780755201"/>
    <n v="0.106530363002"/>
    <n v="33812.804828"/>
    <n v="42081.128581542602"/>
    <n v="34022.738801502601"/>
    <n v="23169.434971644201"/>
    <n v="11266.128804562501"/>
    <n v="24831.465179045099"/>
    <n v="2.1353422000000002"/>
    <n v="-1.05491029"/>
    <n v="0.58827585999999998"/>
    <n v="1.8378589999999999"/>
    <n v="3.1102416000000001E-2"/>
    <n v="2.5390685999999998"/>
    <n v="0.16780423"/>
    <n v="68461882809999.898"/>
    <n v="1582774900"/>
    <n v="3708145600"/>
    <n v="3187428200"/>
    <n v="62963562.5"/>
    <n v="6921797852"/>
    <n v="140522.91625157601"/>
    <n v="140522916251576"/>
    <n v="14643.978729062501"/>
    <n v="0"/>
    <n v="14643.978729062501"/>
    <n v="40273.478413201403"/>
    <n v="0"/>
    <n v="40273.478413201403"/>
    <n v="119306.651445244"/>
    <n v="0"/>
    <n v="119306.651445244"/>
    <n v="31332.3579547552"/>
    <n v="0"/>
    <m/>
    <n v="3440.9249221821801"/>
    <n v="31332.3579547552"/>
    <n v="3884.6511632739998"/>
    <n v="2756.2902050304001"/>
    <n v="47700.8150772882"/>
    <n v="0"/>
    <n v="47700.8150772882"/>
    <n v="68.653054922400003"/>
    <n v="33.7260269808"/>
    <n v="11266.128804562501"/>
    <n v="341.347158633064"/>
    <n v="0.98862958999999995"/>
    <n v="9890.7659937249391"/>
    <n v="102022529534625"/>
    <n v="14739.3107565466"/>
    <n v="20301.505368431601"/>
    <n v="5.1271103806860996"/>
    <n v="5.02558287222283E-2"/>
    <n v="1.42042286703867E-3"/>
    <n v="84.901918226384893"/>
    <n v="0"/>
    <n v="28.659722903202699"/>
    <n v="0"/>
    <n v="22.2969738961731"/>
    <n v="0"/>
    <n v="33.945221427009102"/>
    <n v="0"/>
    <n v="1.9614524652305401"/>
    <n v="2.40003750850293E-2"/>
    <n v="0.24291209415406201"/>
    <m/>
    <n v="2.4486574958506599"/>
    <n v="10.4210609341792"/>
    <n v="0"/>
    <n v="8.0172893539960999"/>
    <n v="17600117160638"/>
    <n v="2542.7089228779701"/>
    <n v="4083708778075.52"/>
    <n v="589.978046945644"/>
    <n v="24831465179045.102"/>
    <n v="3587.4299871196399"/>
    <n v="33812804828000"/>
    <n v="4884.9743305101001"/>
    <n v="5842.8462741532203"/>
    <n v="21268.4651564251"/>
    <n v="21268465156425.102"/>
    <n v="337.52291890700798"/>
    <n v="0"/>
    <n v="8598.18106465046"/>
    <n v="0"/>
    <n v="4721.2036158487599"/>
    <n v="0"/>
    <m/>
    <n v="3440.9249221821801"/>
    <n v="3884.6511632739998"/>
    <n v="2756.2902050304001"/>
    <n v="970.61477649120002"/>
    <n v="33.7260269808"/>
    <n v="341.347158633064"/>
    <n v="15088.0426704244"/>
    <m/>
    <m/>
    <m/>
    <n v="4.6693370688000001E-4"/>
    <n v="450.99871913202003"/>
    <n v="41630.1298874106"/>
    <n v="3072.6793256870101"/>
    <m/>
    <n v="1.58696415761361"/>
    <n v="0"/>
    <n v="40.426899644203701"/>
    <n v="0"/>
    <n v="22.198139739399501"/>
    <n v="0"/>
    <m/>
    <n v="16.1785295594904"/>
    <n v="18.264840150444201"/>
    <n v="12.9595162827145"/>
    <n v="4.5636333856370301"/>
    <n v="0.15857292349378299"/>
    <n v="1.6049449554658699"/>
    <n v="0.51837343881544895"/>
    <n v="0.25254848787454698"/>
    <n v="2.05257159873275"/>
    <n v="1.4902092280716901"/>
    <n v="72.602058266407795"/>
    <n v="43.757270259999999"/>
    <n v="39.652628909999997"/>
    <n v="0.121413597"/>
    <s v="Sustainability - Taking the Green Road"/>
    <n v="7.3892518440364504E-3"/>
    <n v="5.3647489292589596E-3"/>
  </r>
  <r>
    <x v="1"/>
    <x v="2"/>
    <n v="4330961000"/>
    <m/>
    <n v="289096841.80000001"/>
    <n v="95187658.689999998"/>
    <n v="4355897000"/>
    <n v="289096875"/>
    <n v="8.8150582839999991"/>
    <n v="1825.4571000000001"/>
    <n v="414.54971999999998"/>
    <n v="330.53829000000002"/>
    <n v="60738.121030000002"/>
    <n v="60738121030000"/>
    <n v="5988.8580000000002"/>
    <n v="98.951626950000005"/>
    <n v="1358.195203"/>
    <n v="6.3892958980000003"/>
    <n v="1672.5297499999999"/>
    <m/>
    <n v="1341.0360000000001"/>
    <n v="448.17109379999999"/>
    <n v="19.432179690000002"/>
    <n v="332.08943540000001"/>
    <n v="445.43668750000001"/>
    <n v="18.182460939999999"/>
    <n v="254.83320209999999"/>
    <n v="248.44390630000001"/>
    <n v="464.86886720000001"/>
    <n v="7713112.8310000002"/>
    <n v="314822906.5"/>
    <m/>
    <n v="152811977.89999899"/>
    <s v="NaN"/>
    <n v="38389781580"/>
    <n v="0"/>
    <n v="9.8888099999999896E-4"/>
    <n v="35747980190"/>
    <n v="2641799594"/>
    <n v="1587844971"/>
    <n v="50656398440"/>
    <n v="9423506.4849999994"/>
    <n v="7297468.6509999996"/>
    <n v="65458926.289999902"/>
    <n v="123593752.7"/>
    <n v="29974100.109999999"/>
    <n v="92217559.810000002"/>
    <n v="128611388.199999"/>
    <n v="32350.738410000002"/>
    <n v="69550.39215"/>
    <n v="107002.533518625"/>
    <n v="22776.543829553801"/>
    <n v="18417.540775687499"/>
    <n v="3732.1695968444001"/>
    <n v="4.0497893509400003"/>
    <n v="37248.445604288201"/>
    <n v="42367.763449739199"/>
    <n v="33462.531103336798"/>
    <n v="19704.464683003502"/>
    <n v="6417.0298725086795"/>
    <n v="28436.910777288202"/>
    <n v="2.5510682999999998"/>
    <n v="-0.97582449000000004"/>
    <n v="0.59369746400000001"/>
    <n v="2.1576721999999999"/>
    <n v="6.2163548999999999E-2"/>
    <n v="2.9159869"/>
    <n v="0.18922377000000001"/>
    <n v="101815296900000"/>
    <n v="1527479200"/>
    <n v="3716690000"/>
    <n v="3102609400"/>
    <n v="77418556.25"/>
    <n v="7576104980"/>
    <n v="151275.29463125"/>
    <n v="151275294631250"/>
    <n v="11014.772267366299"/>
    <n v="0"/>
    <n v="11014.772267366299"/>
    <n v="42285.980023201402"/>
    <n v="2.843196719E-9"/>
    <n v="42285.980023201402"/>
    <n v="131123.71601"/>
    <n v="3.0009468451999998E-9"/>
    <n v="131123.71601"/>
    <n v="41295.310813999997"/>
    <n v="1.57740959526E-10"/>
    <m/>
    <n v="4556.9009260733801"/>
    <n v="41295.310813999997"/>
    <n v="6324.4027734070596"/>
    <n v="2919.1051963934001"/>
    <n v="47542.425200576399"/>
    <n v="2.8001966846E-14"/>
    <n v="47542.425200576399"/>
    <n v="106.70536536422399"/>
    <n v="443.54541928049599"/>
    <n v="6417.0298725086795"/>
    <n v="1217.25106268896"/>
    <n v="1.218161"/>
    <n v="13439.0029136053"/>
    <n v="107002533518625"/>
    <n v="14123.6867494707"/>
    <n v="19967.423238009302"/>
    <n v="5.06721879928332"/>
    <n v="4.1554718068333801E-2"/>
    <n v="1.2438458165346001E-3"/>
    <n v="86.678870022780799"/>
    <n v="1.9837653283142698E-12"/>
    <n v="27.952997960624"/>
    <n v="1.8794851637411099E-12"/>
    <n v="27.2981195737623"/>
    <n v="1.04274104975641E-13"/>
    <n v="31.427752506756701"/>
    <n v="1.85106014265302E-17"/>
    <n v="1.92966419500886"/>
    <n v="0.293204135124434"/>
    <n v="0.80465952200333901"/>
    <m/>
    <n v="3.0123232859544702"/>
    <n v="7.2812763605689996"/>
    <n v="0"/>
    <n v="4.2419549657139202"/>
    <n v="22776543829553.801"/>
    <n v="3006.3659214967502"/>
    <n v="3732169596844.3999"/>
    <n v="492.623796356686"/>
    <n v="28436910777288.199"/>
    <n v="3753.5000969968301"/>
    <n v="37248445604288.203"/>
    <n v="4916.56935887498"/>
    <n v="8017.0643345546596"/>
    <n v="26803.269228709301"/>
    <n v="26803269228709.301"/>
    <n v="282.62683054572801"/>
    <n v="0"/>
    <n v="9797.7118742743405"/>
    <n v="0"/>
    <n v="6553.6698123760998"/>
    <n v="0"/>
    <m/>
    <n v="4556.9009260733801"/>
    <n v="6324.4027734070596"/>
    <n v="2919.1051963934001"/>
    <n v="925.753878935844"/>
    <n v="443.54541928049599"/>
    <n v="1217.25106268896"/>
    <n v="18417.540775687499"/>
    <m/>
    <m/>
    <m/>
    <n v="3.3849796524259999"/>
    <n v="587.27428787460997"/>
    <n v="41780.489146586799"/>
    <n v="3537.8693008434698"/>
    <m/>
    <n v="1.0544490977354399"/>
    <n v="0"/>
    <n v="36.554167294562198"/>
    <n v="0"/>
    <n v="24.451009152855001"/>
    <n v="0"/>
    <m/>
    <n v="17.001287742886301"/>
    <n v="23.595639470102"/>
    <n v="10.890855035201101"/>
    <n v="3.4538841923964099"/>
    <n v="1.6548183562824801"/>
    <n v="4.5414275859496502"/>
    <n v="0.37705318109227998"/>
    <n v="0.25377450022757903"/>
    <n v="1.4857815990049901"/>
    <n v="1.0509475174807901"/>
    <n v="70.7336474071693"/>
    <n v="30.079344240000001"/>
    <n v="40.85667188"/>
    <n v="1.5967619639999999"/>
    <s v="Sustainability - Taking the Green Road"/>
    <n v="5.3488094773703797E-3"/>
    <n v="3.7834080362044299E-3"/>
  </r>
  <r>
    <x v="1"/>
    <x v="3"/>
    <n v="4764790750"/>
    <m/>
    <n v="309853936.5"/>
    <n v="161969332.5"/>
    <n v="4827157000"/>
    <n v="309853906.30000001"/>
    <n v="32.72195438"/>
    <n v="1682.249"/>
    <n v="436.54257999999999"/>
    <n v="335.65604999999999"/>
    <n v="94211.730960000001"/>
    <n v="94211730960000"/>
    <n v="7658.348"/>
    <n v="97.1751431"/>
    <n v="1331.0235"/>
    <n v="72.767828129999998"/>
    <n v="2399.9091840000001"/>
    <m/>
    <n v="1576.6369999999999"/>
    <n v="453.49799999999999"/>
    <n v="187.57379689999999"/>
    <n v="259.55687890000002"/>
    <n v="647.16268749999995"/>
    <n v="46.376539059999999"/>
    <n v="659.43551560000003"/>
    <n v="586.66768750000006"/>
    <n v="834.73648439999999"/>
    <n v="4706756.1150000002"/>
    <n v="257468994.09999901"/>
    <m/>
    <n v="133492672.90000001"/>
    <s v="NaN"/>
    <n v="33930925130"/>
    <n v="18086619.370000001"/>
    <n v="524065015"/>
    <n v="33774290820"/>
    <n v="156634827.5"/>
    <n v="1231301025"/>
    <n v="44067128910"/>
    <n v="8282467.4919999996"/>
    <n v="7069792.3159999996"/>
    <n v="64550449"/>
    <n v="91244644.450000003"/>
    <n v="20448059.079999998"/>
    <n v="51781520.839999899"/>
    <n v="93529833.789999902"/>
    <n v="39975.903570000002"/>
    <n v="87041.419980000006"/>
    <n v="110755.001798375"/>
    <n v="28327.4662452882"/>
    <n v="23071.780610187499"/>
    <n v="3080.0135862311199"/>
    <n v="259.97845576037599"/>
    <n v="39031.255197201397"/>
    <n v="38356.618157492201"/>
    <n v="35255.772565706597"/>
    <n v="17659.139291189"/>
    <n v="3881.4698468400602"/>
    <n v="29422.523538000001"/>
    <n v="2.9313248999999999"/>
    <n v="-0.74689576999999996"/>
    <n v="0.53086138199999999"/>
    <n v="2.4343537"/>
    <n v="8.4948677E-2"/>
    <n v="3.1777115"/>
    <n v="0.20508307000000001"/>
    <n v="155854796900000"/>
    <n v="1482071900"/>
    <n v="3771303600"/>
    <n v="3001869600"/>
    <n v="91698693.75"/>
    <n v="8061937988"/>
    <n v="154763.179366"/>
    <n v="154763179366000"/>
    <n v="12389.804561835699"/>
    <n v="52.760764153022002"/>
    <n v="12337.0432890711"/>
    <n v="36780.558952201398"/>
    <n v="1335.67191270334"/>
    <n v="35444.889467000001"/>
    <n v="129781.909381"/>
    <n v="1868.8079419896001"/>
    <n v="127913.101469288"/>
    <n v="51555.679272288202"/>
    <n v="526.55457985443797"/>
    <m/>
    <n v="5383.2957566331597"/>
    <n v="51029.125017711798"/>
    <n v="9816.82072567252"/>
    <n v="3060.6189818265598"/>
    <n v="41445.6711842882"/>
    <n v="6.5814494318219996"/>
    <n v="41439.086984576403"/>
    <n v="285.96051321267203"/>
    <n v="1573.74543677312"/>
    <n v="3881.4698468400602"/>
    <n v="2573.8190190535602"/>
    <n v="1.4725360000000001"/>
    <n v="19332.1751087624"/>
    <n v="110755001798375"/>
    <n v="13738.012121059601"/>
    <n v="19196.7712473553"/>
    <n v="4.2087802189132804"/>
    <n v="3.1936364988571699E-2"/>
    <n v="1.0273544034112201E-3"/>
    <n v="83.858389258131098"/>
    <n v="1.2075274943596499"/>
    <n v="23.765703898611999"/>
    <n v="0.863042435658811"/>
    <n v="33.312626093293098"/>
    <n v="0.34023246486115799"/>
    <n v="26.780059284174499"/>
    <n v="4.2525938396868303E-3"/>
    <n v="1.9776144392772399"/>
    <n v="1.0168732919678201"/>
    <n v="1.66306936158679"/>
    <m/>
    <n v="3.4784086102949399"/>
    <n v="8.0056539369322604"/>
    <n v="3.4091289910921099E-2"/>
    <n v="2.5080060145706602"/>
    <n v="28327466245288.199"/>
    <n v="3513.7291166780101"/>
    <n v="3080013586231.1201"/>
    <n v="382.04382008589499"/>
    <n v="29422523538000"/>
    <n v="3649.5596445661899"/>
    <n v="39031255197201.398"/>
    <n v="4841.4233966198299"/>
    <n v="11685.9905273684"/>
    <n v="33175.082456711403"/>
    <n v="33175082456711.398"/>
    <n v="349.967513029342"/>
    <n v="2.1438461595199999E-2"/>
    <n v="8994.8180014041991"/>
    <n v="430.9574003212"/>
    <n v="10282.599409406201"/>
    <n v="185.710335234816"/>
    <m/>
    <n v="5383.2957566331597"/>
    <n v="9816.82072567252"/>
    <n v="3060.6189818265598"/>
    <n v="670.25196675669997"/>
    <n v="1573.7573123381701"/>
    <n v="2573.8993035622402"/>
    <n v="23071.780610187499"/>
    <m/>
    <m/>
    <m/>
    <n v="246.17630277421799"/>
    <n v="1214.9380633385599"/>
    <n v="37141.680102209197"/>
    <n v="4115.0257551089699"/>
    <m/>
    <n v="1.0549107556431701"/>
    <n v="6.4622180285984294E-5"/>
    <n v="27.1131745132543"/>
    <n v="1.2990394247958099"/>
    <n v="30.994947556870599"/>
    <n v="0.55978861688479797"/>
    <m/>
    <n v="16.226925023193399"/>
    <n v="29.590945971218002"/>
    <n v="9.2256559899141699"/>
    <n v="2.0203475534123498"/>
    <n v="4.7437932200822601"/>
    <n v="7.7585317441811901"/>
    <n v="0.21770857108601399"/>
    <n v="0.21924434748459501"/>
    <n v="0.99299593239532802"/>
    <n v="0.710629406353389"/>
    <n v="71.564180997115599"/>
    <n v="28.264100590000002"/>
    <n v="35.308750000000003"/>
    <n v="5.6654798609999997"/>
    <s v="Sustainability - Taking the Green Road"/>
    <n v="3.5747824967971801E-3"/>
    <n v="2.5582638162611401E-3"/>
  </r>
  <r>
    <x v="1"/>
    <x v="4"/>
    <n v="5110124250"/>
    <m/>
    <n v="324523696.30000001"/>
    <n v="399864022.5"/>
    <n v="5254736000"/>
    <n v="324523656.30000001"/>
    <n v="71.763194760000005"/>
    <n v="1519.8764000000001"/>
    <n v="452.29057999999998"/>
    <n v="339.02523000000002"/>
    <n v="136888.19889999999"/>
    <n v="136888198899999"/>
    <n v="9966.7420000000002"/>
    <n v="119.6848918"/>
    <n v="1204.4394119999999"/>
    <n v="498.15750000000003"/>
    <n v="2752.8620099999998"/>
    <m/>
    <n v="1751.807"/>
    <n v="347.18909380000002"/>
    <n v="539.59962499999995"/>
    <n v="136.7584962"/>
    <n v="861.10981249999998"/>
    <n v="90.33232031"/>
    <n v="2162.9605000000001"/>
    <n v="1664.8030000000001"/>
    <n v="1400.7094380000001"/>
    <n v="3825953.96"/>
    <n v="220121505.69999999"/>
    <m/>
    <n v="110593469.90000001"/>
    <s v="NaN"/>
    <n v="25904736820"/>
    <n v="579823728.10000002"/>
    <n v="3298166839"/>
    <n v="26247477800"/>
    <n v="-342740570.5"/>
    <n v="301048400.89999998"/>
    <n v="34016789060"/>
    <n v="7744856.3039999995"/>
    <n v="6973777.5990000004"/>
    <n v="64046094.789999999"/>
    <n v="78481323.25"/>
    <n v="18729110.719999999"/>
    <n v="34236938.479999997"/>
    <n v="96492814.299999997"/>
    <n v="47462.23676"/>
    <n v="104368.5989"/>
    <n v="115322.17559100001"/>
    <n v="33304.805282711801"/>
    <n v="27958.412116711799"/>
    <n v="2463.7104670778999"/>
    <n v="879.28706676242405"/>
    <n v="40590.614083576402"/>
    <n v="33608.794248124999"/>
    <n v="38006.704655339403"/>
    <n v="17107.158324604599"/>
    <n v="3474.3360044665801"/>
    <n v="31073.0521917552"/>
    <n v="3.0921232000000001"/>
    <n v="-0.63699225000000004"/>
    <n v="0.45619447299999999"/>
    <n v="2.624037"/>
    <n v="7.7491009E-2"/>
    <n v="3.3066040000000001"/>
    <n v="0.21545682999999999"/>
    <n v="223195500000000"/>
    <n v="1507159300"/>
    <n v="3852305200"/>
    <n v="2910496200"/>
    <n v="104735406.3"/>
    <n v="8388762694.9999905"/>
    <n v="153665.76529362501"/>
    <n v="153665765293625"/>
    <n v="18131.364874524701"/>
    <n v="1751.94923683604"/>
    <n v="16379.4163146336"/>
    <n v="26951.9030726163"/>
    <n v="5832.0907128910603"/>
    <n v="21119.808562499999"/>
    <n v="116841.085222793"/>
    <n v="10140.7829626198"/>
    <n v="106700.295860168"/>
    <n v="55996.099491288202"/>
    <n v="4166.6504694288196"/>
    <m/>
    <n v="5999.93539438892"/>
    <n v="51829.459880201401"/>
    <n v="16883.136423165"/>
    <n v="2363.3399884482501"/>
    <n v="33893.082670000003"/>
    <n v="142.041781966668"/>
    <n v="33751.027445244799"/>
    <n v="553.17434476134395"/>
    <n v="5834.3853258378604"/>
    <n v="3474.3360044665801"/>
    <n v="4495.6413576213199"/>
    <n v="1.6545538"/>
    <n v="26606.4863335605"/>
    <n v="115322175591000"/>
    <n v="13747.221108034901"/>
    <n v="18318.0489043056"/>
    <n v="3.0880283257315302"/>
    <n v="2.6240044414559498E-2"/>
    <n v="9.2324179209601496E-4"/>
    <n v="76.0358593858125"/>
    <n v="6.5992467113561899"/>
    <n v="17.539302277977399"/>
    <n v="3.7953090603798998"/>
    <n v="36.440191726693698"/>
    <n v="2.7115021107448101"/>
    <n v="22.056365388371901"/>
    <n v="9.2435541316085695E-2"/>
    <n v="1.53797430672497"/>
    <n v="3.7968023096683199"/>
    <n v="2.9255972200646201"/>
    <m/>
    <n v="3.9045361749406098"/>
    <n v="11.7992220582634"/>
    <n v="1.14010380483149"/>
    <n v="2.2609694474418598"/>
    <n v="33304805282711.801"/>
    <n v="3970.16896217157"/>
    <n v="2463710467077.8999"/>
    <n v="293.69175844566001"/>
    <n v="31073052191755.199"/>
    <n v="3704.1281678257301"/>
    <n v="40590614083576.398"/>
    <n v="4838.6890366763901"/>
    <n v="16318.044016382801"/>
    <n v="38627.531846445199"/>
    <n v="38627531846445.203"/>
    <n v="604.58691922470405"/>
    <n v="376.48952341360001"/>
    <n v="7189.7415017885996"/>
    <n v="1649.6563063906499"/>
    <n v="11276.2720710104"/>
    <n v="959.68198552275203"/>
    <m/>
    <n v="5999.93539438892"/>
    <n v="16883.136423165"/>
    <n v="2363.3399884482501"/>
    <n v="310.45421225206002"/>
    <n v="5877.0127738286801"/>
    <n v="4507.7249922882202"/>
    <n v="27958.412116711799"/>
    <m/>
    <m/>
    <m/>
    <n v="884.18983429574598"/>
    <n v="2415.5694366206699"/>
    <n v="31193.224815671001"/>
    <n v="4604.6757133168803"/>
    <m/>
    <n v="1.5651709812268"/>
    <n v="0.97466626889402797"/>
    <n v="18.6129974091271"/>
    <n v="4.2706748982784601"/>
    <n v="29.192318359445402"/>
    <n v="2.4844507004427401"/>
    <m/>
    <n v="15.5327951530537"/>
    <n v="43.7075205588594"/>
    <n v="6.1182785321184001"/>
    <n v="0.80371226793935102"/>
    <n v="15.2145697457227"/>
    <n v="11.669720473489299"/>
    <n v="0.11606298881473801"/>
    <n v="0.16857858674175399"/>
    <n v="0.68848057104029803"/>
    <n v="0.51668683101137702"/>
    <n v="75.047409141939994"/>
    <n v="36.76548047"/>
    <n v="24.82024023"/>
    <n v="21.003808920000001"/>
    <s v="Sustainability - Taking the Green Road"/>
    <n v="2.47852807292261E-3"/>
    <n v="1.86007110358407E-3"/>
  </r>
  <r>
    <x v="1"/>
    <x v="5"/>
    <n v="5455829250"/>
    <m/>
    <n v="339193526.39999998"/>
    <n v="808240431.60000002"/>
    <n v="5477702000"/>
    <n v="339193531.30000001"/>
    <n v="99.967496100000005"/>
    <n v="1399.942"/>
    <n v="460.69292000000002"/>
    <n v="341.45747"/>
    <n v="181033.20310000001"/>
    <n v="181033203100000"/>
    <n v="13132.94"/>
    <n v="239.47391139999999"/>
    <n v="921.28216799999996"/>
    <n v="1814.396"/>
    <n v="3040.3554319999998"/>
    <m/>
    <n v="1819.31"/>
    <n v="172.80640629999999"/>
    <n v="766.65431249999995"/>
    <n v="13.293672580000001"/>
    <n v="1383.2809999999999"/>
    <n v="136.34079689999999"/>
    <n v="4640.1459999999997"/>
    <n v="2825.75"/>
    <n v="2149.935313"/>
    <n v="3227432.966"/>
    <n v="190383407.59999999"/>
    <m/>
    <n v="92485721.109999999"/>
    <s v="NaN"/>
    <n v="17732934570"/>
    <n v="1571773140"/>
    <n v="5549699388"/>
    <n v="19333121840"/>
    <n v="-1600187548"/>
    <n v="201282196"/>
    <n v="24956720700"/>
    <n v="7593676.8949999996"/>
    <n v="6965591.2769999998"/>
    <n v="63919444.200000003"/>
    <n v="63132700.520000003"/>
    <n v="17063909.530000001"/>
    <n v="24878540.039999999"/>
    <n v="102748361.09999999"/>
    <n v="53708.363120000002"/>
    <n v="118513.298"/>
    <n v="118909.400683"/>
    <n v="37998.112009576398"/>
    <n v="29122.106630999999"/>
    <n v="2016.90102768619"/>
    <n v="1229.7473487970899"/>
    <n v="40659.837222288203"/>
    <n v="32251.638551290202"/>
    <n v="40527.225338420998"/>
    <n v="16290.8932965931"/>
    <n v="2877.0495571933602"/>
    <n v="31288.219475000002"/>
    <n v="3.1246409000000002"/>
    <n v="-0.55117499000000003"/>
    <n v="0.39837234799999999"/>
    <n v="2.7225578000000001"/>
    <n v="5.8851975000000001E-2"/>
    <n v="3.3445969999999998"/>
    <n v="0.22291328999999999"/>
    <n v="291301406300000"/>
    <n v="1523089800"/>
    <n v="3967543600"/>
    <n v="2786624800"/>
    <n v="115691412.5"/>
    <n v="8530500000"/>
    <n v="153389.25465575"/>
    <n v="153389254655750"/>
    <n v="23464.2448463808"/>
    <n v="4756.7095359201403"/>
    <n v="18707.534496571101"/>
    <n v="18539.1380951875"/>
    <n v="8407.3483064288193"/>
    <n v="10131.7919609826"/>
    <n v="102672.925027163"/>
    <n v="14747.5728674933"/>
    <n v="87925.352451336803"/>
    <n v="53562.707794576403"/>
    <n v="6182.0296845086796"/>
    <m/>
    <n v="6230.2075786065197"/>
    <n v="47380.675932288199"/>
    <n v="26843.839644498901"/>
    <n v="1084.7367255664601"/>
    <n v="30571.079151288199"/>
    <n v="158.19487627802201"/>
    <n v="30412.884580288199"/>
    <n v="676.48971452467197"/>
    <n v="13178.6408012375"/>
    <n v="2877.0495571933602"/>
    <n v="6758.5015484635796"/>
    <n v="1.7593171000000001"/>
    <n v="34148.221827559901"/>
    <n v="118909400683000"/>
    <n v="13939.3236836058"/>
    <n v="17981.273624728899"/>
    <n v="2.0787684860207398"/>
    <n v="2.2317965840220302E-2"/>
    <n v="8.9017957857100898E-4"/>
    <n v="66.936191363333094"/>
    <n v="9.6144758644216193"/>
    <n v="12.0863342981845"/>
    <n v="5.4810542793870001"/>
    <n v="34.919465457203401"/>
    <n v="4.0302886263988604"/>
    <n v="19.930391616999799"/>
    <n v="0.103132958454656"/>
    <n v="0.70717908369848204"/>
    <n v="8.5916323348817496"/>
    <n v="4.4061114734742102"/>
    <m/>
    <n v="4.0616975371507698"/>
    <n v="15.2971894276697"/>
    <n v="3.1010708974338299"/>
    <n v="1.87565260920674"/>
    <n v="37998112009576.398"/>
    <n v="4454.3827453931599"/>
    <n v="2016901027686.1899"/>
    <n v="236.43409268931401"/>
    <n v="31288219475000"/>
    <n v="3667.8060459527501"/>
    <n v="40659837222288.203"/>
    <n v="4766.4072706509796"/>
    <n v="21221.874813902999"/>
    <n v="43758.203756534997"/>
    <n v="43758203756535"/>
    <n v="1306.50286297923"/>
    <n v="1184.51085871904"/>
    <n v="4788.2474917060399"/>
    <n v="2284.78086782323"/>
    <n v="9709.7370400056407"/>
    <n v="1415.3493545008"/>
    <m/>
    <n v="6230.2075786065197"/>
    <n v="26843.839644498901"/>
    <n v="1084.7367255664601"/>
    <n v="25.139601222776001"/>
    <n v="13727.5416486912"/>
    <n v="6884.5480854118396"/>
    <n v="29122.106630999999"/>
    <m/>
    <m/>
    <m/>
    <n v="1312.5878850694601"/>
    <n v="3576.63513075026"/>
    <n v="28675.003412206599"/>
    <n v="5129.6176960946004"/>
    <m/>
    <n v="2.98573239031575"/>
    <n v="2.7069457999453199"/>
    <n v="10.942513816031401"/>
    <n v="5.2213771857168902"/>
    <n v="22.189523806848499"/>
    <n v="3.2344777275950798"/>
    <m/>
    <n v="14.237804671486399"/>
    <n v="61.345844527473297"/>
    <n v="2.47893339407119"/>
    <n v="5.7451172727860302E-2"/>
    <n v="31.371355472152"/>
    <n v="15.733159714956701"/>
    <n v="6.0874867702277902E-2"/>
    <n v="0.11560750325142"/>
    <n v="0.52656544506269998"/>
    <n v="0.40820057202380899"/>
    <n v="77.521336778033898"/>
    <n v="38.355379880000001"/>
    <n v="20.291789059999999"/>
    <n v="47.443159510000001"/>
    <s v="Sustainability - Taking the Green Road"/>
    <n v="1.8956340857184499E-3"/>
    <n v="1.4695208836689999E-3"/>
  </r>
  <r>
    <x v="1"/>
    <x v="6"/>
    <n v="5464465625"/>
    <m/>
    <n v="332888770.5"/>
    <n v="1637018906"/>
    <n v="5471201000"/>
    <n v="332888750"/>
    <n v="109.9754751"/>
    <n v="1323.0123000000001"/>
    <n v="462.90222999999997"/>
    <n v="343.47672999999998"/>
    <n v="220858.79519999999"/>
    <n v="220858795200000"/>
    <n v="15596.44"/>
    <n v="453.11932200000001"/>
    <n v="741.31648140000004"/>
    <n v="3648.462"/>
    <n v="3017.2139980000002"/>
    <m/>
    <n v="1878.7819999999999"/>
    <n v="129.66879689999999"/>
    <n v="728.80481250000003"/>
    <n v="3.9848970449999999"/>
    <n v="1987.364"/>
    <n v="181.49079689999999"/>
    <n v="6474.6909999999998"/>
    <n v="2826.2289999999998"/>
    <n v="2716.1688130000002"/>
    <n v="2945251.9419999998"/>
    <n v="175346603.40000001"/>
    <m/>
    <n v="87122877.120000005"/>
    <s v="NaN"/>
    <n v="10565807940"/>
    <n v="3406105493"/>
    <n v="8620201536"/>
    <n v="13000064510"/>
    <n v="-2434255986"/>
    <n v="186750900.30000001"/>
    <n v="17399070310"/>
    <n v="7593436.7309999997"/>
    <n v="6997673.6789999995"/>
    <n v="63100294.560000002"/>
    <n v="56529266.359999999"/>
    <n v="16008029.939999999"/>
    <n v="20117040.629999999"/>
    <n v="105838068.89999899"/>
    <n v="58802.958489999997"/>
    <n v="129721.405"/>
    <n v="123071.574151625"/>
    <n v="43596.953294201398"/>
    <n v="27758.911096"/>
    <n v="1529.6217206408401"/>
    <n v="2453.0963091421399"/>
    <n v="40877.5587575764"/>
    <n v="31404.779651581401"/>
    <n v="44107.3486469618"/>
    <n v="16328.1970625472"/>
    <n v="2267.6834277563999"/>
    <n v="31515.691434755201"/>
    <n v="3.089988"/>
    <n v="-0.50540289999999999"/>
    <n v="0.35993366500000001"/>
    <n v="2.7481645000000001"/>
    <n v="4.8948592999999999E-2"/>
    <n v="3.3336614999999998"/>
    <n v="0.22908324999999999"/>
    <n v="356291406300000"/>
    <n v="1547023300"/>
    <n v="4060508000"/>
    <n v="2676615800"/>
    <n v="119347300"/>
    <n v="8492175781"/>
    <n v="158911.41185125001"/>
    <n v="158911411851250"/>
    <n v="32872.095936544603"/>
    <n v="10304.8585049913"/>
    <n v="22567.2337648836"/>
    <n v="15014.9783758619"/>
    <n v="11706.570779137999"/>
    <n v="3308.4081383910602"/>
    <n v="90941.371586372406"/>
    <n v="18815.675283083699"/>
    <n v="72125.687589392794"/>
    <n v="48288.788631000003"/>
    <n v="7021.2447669913199"/>
    <m/>
    <n v="6429.9912773222404"/>
    <n v="41267.533014000001"/>
    <n v="35140.678140297801"/>
    <n v="785.58093068646394"/>
    <n v="27637.6045767326"/>
    <n v="87.859736954400006"/>
    <n v="27549.746431446099"/>
    <n v="828.39980938598399"/>
    <n v="19741.865962924501"/>
    <n v="2267.6834277563999"/>
    <n v="8140.4210901094402"/>
    <n v="1.811741"/>
    <n v="41955.255695148197"/>
    <n v="123071574151625"/>
    <n v="14492.348878008301"/>
    <n v="18712.6851762525"/>
    <n v="1.24418149276177"/>
    <n v="2.0648018590513899E-2"/>
    <n v="8.9416857667845204E-4"/>
    <n v="57.227716075859"/>
    <n v="11.8403549901729"/>
    <n v="9.4486470171927195"/>
    <n v="7.3667275639687997"/>
    <n v="30.3872378128519"/>
    <n v="4.4183389255666503"/>
    <n v="17.391831244066299"/>
    <n v="5.5288500637475702E-2"/>
    <n v="0.494351489005592"/>
    <n v="12.423189582761999"/>
    <n v="5.1226157991279599"/>
    <m/>
    <n v="4.0462740859297499"/>
    <n v="20.685799436049699"/>
    <n v="6.4846560639944704"/>
    <n v="1.42701106316963"/>
    <n v="43596953294201.398"/>
    <n v="5133.7789535331103"/>
    <n v="1529621720640.8401"/>
    <n v="180.12129754345699"/>
    <n v="31515691434755.199"/>
    <n v="3711.14449906547"/>
    <n v="40877558757576.398"/>
    <n v="4813.5554199235903"/>
    <n v="26007.3273205365"/>
    <n v="49763.927588888"/>
    <n v="49763927588888"/>
    <n v="2554.9624517461002"/>
    <n v="2473.7950457011102"/>
    <n v="3827.25123679854"/>
    <n v="3479.2827667573201"/>
    <n v="7446.2964820324196"/>
    <n v="1735.0452369239599"/>
    <m/>
    <n v="6429.9912773222404"/>
    <n v="35140.678140297801"/>
    <n v="785.58093068646394"/>
    <n v="9.1471578732760008"/>
    <n v="21126.193895386001"/>
    <n v="8349.7530270193001"/>
    <n v="27758.911096"/>
    <m/>
    <m/>
    <m/>
    <n v="2607.20217464896"/>
    <n v="5454.6362803722004"/>
    <n v="25950.143373986899"/>
    <n v="5859.9738008517797"/>
    <m/>
    <n v="5.1341656005395597"/>
    <n v="4.9710606970931703"/>
    <n v="7.6908142548883998"/>
    <n v="6.9915758971046804"/>
    <n v="14.9632411323079"/>
    <n v="3.4865520488205801"/>
    <m/>
    <n v="12.9209883320343"/>
    <n v="70.614760214675002"/>
    <n v="1.57861521135618"/>
    <n v="1.8381101163965401E-2"/>
    <n v="42.452826613515498"/>
    <n v="16.778725939798498"/>
    <n v="2.9654961509522099E-2"/>
    <n v="6.6488720158980996E-2"/>
    <n v="0.446015281427937"/>
    <n v="0.34542391978996401"/>
    <n v="77.446655792616596"/>
    <n v="40.571683110000002"/>
    <n v="18.209779300000001"/>
    <n v="71.070931130000005"/>
    <s v="Sustainability - Taking the Green Road"/>
    <n v="1.6056537286175899E-3"/>
    <n v="1.24352511642378E-3"/>
  </r>
  <r>
    <x v="1"/>
    <x v="7"/>
    <n v="5473166625"/>
    <m/>
    <n v="326584119.10000002"/>
    <n v="2995031625"/>
    <n v="5479598000"/>
    <n v="326584125"/>
    <n v="148.19487989999999"/>
    <n v="1271.8188"/>
    <n v="460.64247"/>
    <n v="345.38529999999997"/>
    <n v="259777.58790000001"/>
    <n v="259777587900000"/>
    <n v="17002.009999999998"/>
    <n v="552.33598770000003"/>
    <n v="878.26130020000005"/>
    <n v="5434.34"/>
    <n v="2847.2999199999999"/>
    <m/>
    <n v="1937.316"/>
    <n v="107.402"/>
    <n v="781.84937500000001"/>
    <n v="3.3454484600000001"/>
    <n v="2109.2779999999998"/>
    <n v="226.35599999999999"/>
    <n v="7558.5619999999999"/>
    <n v="2124.2220000000002"/>
    <n v="2891.127375"/>
    <n v="2767615.08"/>
    <n v="157145797.69999999"/>
    <m/>
    <n v="83303712.959999993"/>
    <s v="NaN"/>
    <n v="4785242147"/>
    <n v="5531164173"/>
    <n v="11074010720"/>
    <n v="7288206169"/>
    <n v="-2502962218"/>
    <n v="199618896.5"/>
    <n v="11209809570"/>
    <n v="7705696.426"/>
    <n v="7176346.2029999997"/>
    <n v="62970934.520000003"/>
    <n v="49586586.82"/>
    <n v="16021749.499999899"/>
    <n v="16614030.84"/>
    <n v="94495153.310000002"/>
    <n v="62676.464200000002"/>
    <n v="137779.2053"/>
    <n v="122295.90514220099"/>
    <n v="47413.7315142882"/>
    <n v="24164.7350428836"/>
    <n v="1112.31697068619"/>
    <n v="5111.4011168954003"/>
    <n v="38593.477069201399"/>
    <n v="28946.263823659199"/>
    <n v="46223.522228788199"/>
    <n v="15547.4683574091"/>
    <n v="1702.6577476806599"/>
    <n v="30962.468353288201"/>
    <n v="3.0242067000000001"/>
    <n v="-0.47206379999999998"/>
    <n v="0.33371417599999997"/>
    <n v="2.7219715999999998"/>
    <n v="4.4354389000000001E-2"/>
    <n v="3.2863072999999998"/>
    <n v="0.2348981"/>
    <n v="419291187500000"/>
    <n v="1598737500"/>
    <n v="4119232400"/>
    <n v="2593841800"/>
    <n v="121221112.5"/>
    <n v="8298950194.9999905"/>
    <n v="158221.84532737499"/>
    <n v="158221845327375"/>
    <n v="41543.301595725803"/>
    <n v="16763.943533366299"/>
    <n v="24779.364442920101"/>
    <n v="14367.7111469375"/>
    <n v="12411.9901823619"/>
    <n v="1955.7206942975199"/>
    <n v="76645.458455206593"/>
    <n v="19912.684685690499"/>
    <n v="56732.7740528496"/>
    <n v="38979.753406000003"/>
    <n v="7482.4506470668402"/>
    <m/>
    <n v="6325.5022326199596"/>
    <n v="31497.303836711799"/>
    <n v="40427.958314563002"/>
    <n v="588.91101335065605"/>
    <n v="23297.993899491299"/>
    <n v="18.243857372851998"/>
    <n v="23279.7495265625"/>
    <n v="983.95164938291202"/>
    <n v="24636.840190011899"/>
    <n v="1702.6577476806599"/>
    <n v="8481.6642436592992"/>
    <n v="1.8352149"/>
    <n v="50523.400869740901"/>
    <n v="122295905142201"/>
    <n v="14736.310288484799"/>
    <n v="19065.284356411899"/>
    <n v="0.576608129288815"/>
    <n v="1.8935623664144599E-2"/>
    <n v="9.2851460063497803E-4"/>
    <n v="48.441767504746402"/>
    <n v="12.585294176344201"/>
    <n v="9.0807379456417205"/>
    <n v="7.8446754028689698"/>
    <n v="24.636138786870699"/>
    <n v="4.7290882188771004"/>
    <n v="14.7248907704784"/>
    <n v="1.1530555300441499E-2"/>
    <n v="0.37220588100975999"/>
    <n v="15.5710737281796"/>
    <n v="5.3606151704968301"/>
    <m/>
    <n v="3.99786908029794"/>
    <n v="26.2563627100727"/>
    <n v="10.5952142693572"/>
    <n v="1.07612052188982"/>
    <n v="47413731514288.203"/>
    <n v="5713.2203953765502"/>
    <n v="1112316970686.1899"/>
    <n v="134.03104543949999"/>
    <n v="30962468353288.199"/>
    <n v="3730.8897662673799"/>
    <n v="38593477069201.398"/>
    <n v="4650.4047093153304"/>
    <n v="31302.463781083101"/>
    <n v="53398.957552465203"/>
    <n v="53398957552465.203"/>
    <n v="2977.6385015533401"/>
    <n v="2958.7915586980198"/>
    <n v="4153.8447147397801"/>
    <n v="4119.2030648042601"/>
    <n v="5243.6270087871399"/>
    <n v="2171.93386199014"/>
    <m/>
    <n v="6325.5022326199596"/>
    <n v="40427.958314563002"/>
    <n v="588.91101335065605"/>
    <n v="6.9722372444519998"/>
    <n v="26891.013298904501"/>
    <n v="8692.2656565847392"/>
    <n v="24164.7350428836"/>
    <m/>
    <m/>
    <m/>
    <n v="5302.9207867776804"/>
    <n v="7074.2383954973002"/>
    <n v="21872.0254198285"/>
    <n v="6434.4231857949098"/>
    <m/>
    <n v="5.5762109187764004"/>
    <n v="5.5409163292953103"/>
    <n v="7.7788872763266399"/>
    <n v="7.7140140062792097"/>
    <n v="9.8197179292033994"/>
    <n v="4.0673712775313797"/>
    <m/>
    <n v="11.8457410454222"/>
    <n v="75.709265063539803"/>
    <n v="1.10285114231311"/>
    <n v="1.3056878943004901E-2"/>
    <n v="50.3586858834908"/>
    <n v="16.277968812489402"/>
    <n v="1.14126943032877E-2"/>
    <n v="3.0243901942191401E-2"/>
    <n v="0.37735552294996599"/>
    <n v="0.29167296806637799"/>
    <n v="77.293944391281897"/>
    <n v="41.055121579999998"/>
    <n v="14.915719729999999"/>
    <n v="88.693129549999995"/>
    <s v="Sustainability - Taking the Green Road"/>
    <n v="1.35847879583684E-3"/>
    <n v="1.05002184502148E-3"/>
  </r>
  <r>
    <x v="1"/>
    <x v="8"/>
    <n v="5481933875"/>
    <m/>
    <n v="320279377.89999998"/>
    <n v="5202315750"/>
    <n v="5486188000"/>
    <n v="320279437.5"/>
    <n v="242.58385139999999"/>
    <n v="1218.7655"/>
    <n v="453.86207000000002"/>
    <n v="347.39661000000001"/>
    <n v="294820.89230000001"/>
    <n v="294820892300000"/>
    <n v="17462.689999999999"/>
    <n v="671.98334490000002"/>
    <n v="891.99024099999997"/>
    <n v="6388.9750000000004"/>
    <n v="2601.1518369999999"/>
    <m/>
    <n v="1987.4369999999999"/>
    <n v="117.5618984"/>
    <n v="960.05849999999998"/>
    <n v="2.6737374260000002"/>
    <n v="1859.289"/>
    <n v="271.54700000000003"/>
    <n v="8098.9970000000003"/>
    <n v="1710.0219999999999"/>
    <n v="2819.3474999999999"/>
    <n v="2417529.1060000001"/>
    <n v="135483398.40000001"/>
    <m/>
    <n v="76434131.620000005"/>
    <s v="NaN"/>
    <n v="-2921840088"/>
    <n v="9437241775"/>
    <n v="14819451400"/>
    <n v="-474654897.69999999"/>
    <n v="-2447185160"/>
    <n v="204574798.59999999"/>
    <n v="3061454102"/>
    <n v="8025621.7889999999"/>
    <n v="7523305.8250000002"/>
    <n v="63262780.32"/>
    <n v="40977949.959999897"/>
    <n v="15224789.619999999"/>
    <n v="12700078.01"/>
    <n v="71209128.379999995"/>
    <n v="65360.456709999999"/>
    <n v="142016.4032"/>
    <n v="118157.403553625"/>
    <n v="49492.982316576403"/>
    <n v="18862.0658701961"/>
    <n v="788.40869822645402"/>
    <n v="12046.534159441801"/>
    <n v="35338.806493244803"/>
    <n v="22805.510730505099"/>
    <n v="46370.186846119803"/>
    <n v="14161.8939239505"/>
    <n v="1261.48375668619"/>
    <n v="30443.635466"/>
    <n v="2.9163337"/>
    <n v="-0.43054520000000002"/>
    <n v="0.305963139"/>
    <n v="2.6426017000000002"/>
    <n v="4.2278760999999998E-2"/>
    <n v="3.1872804000000001"/>
    <n v="0.24100836"/>
    <n v="475419187500000"/>
    <n v="1717511400"/>
    <n v="4141658800"/>
    <n v="2528882600"/>
    <n v="121245950"/>
    <n v="7967387207"/>
    <n v="157878.963108625"/>
    <n v="157878963108625"/>
    <n v="55793.8320794744"/>
    <n v="28655.773785711801"/>
    <n v="27138.044713196101"/>
    <n v="12578.076468008599"/>
    <n v="11054.586751995599"/>
    <n v="1523.49066656933"/>
    <n v="59787.714941244798"/>
    <n v="19939.077904027301"/>
    <n v="39848.648267782002"/>
    <n v="32049.498306244801"/>
    <n v="8872.1544504956601"/>
    <m/>
    <n v="6301.9075470775597"/>
    <n v="23177.353611312501"/>
    <n v="42897.891179396604"/>
    <n v="571.77489297510397"/>
    <n v="15160.140166991299"/>
    <n v="12.33670153602"/>
    <n v="15147.804001566799"/>
    <n v="1173.5840144220099"/>
    <n v="27065.323555019299"/>
    <n v="1261.48375668619"/>
    <n v="8357.0760550999403"/>
    <n v="1.8347511999999999"/>
    <n v="59670.651764270398"/>
    <n v="118157403553625"/>
    <n v="14830.1319471223"/>
    <n v="19815.6508535088"/>
    <n v="-0.366725001821541"/>
    <n v="1.70047463340261E-2"/>
    <n v="1.00730911909852E-3"/>
    <n v="37.869335954600302"/>
    <n v="12.6293443479918"/>
    <n v="7.96691099329973"/>
    <n v="7.0019377720322398"/>
    <n v="20.300043574642601"/>
    <n v="5.6195925510299798"/>
    <n v="9.6023813866580294"/>
    <n v="7.8140249296747705E-3"/>
    <n v="0.36216027880909402"/>
    <n v="17.1430841843049"/>
    <n v="5.2933436415781596"/>
    <m/>
    <n v="3.9916068759215699"/>
    <n v="35.339624089807799"/>
    <n v="18.150469968564298"/>
    <n v="0.79901953486878596"/>
    <n v="49492982316576.398"/>
    <n v="6211.9464048506097"/>
    <n v="788408698226.45398"/>
    <n v="98.954485045457801"/>
    <n v="30443635466000"/>
    <n v="3821.0312458835601"/>
    <n v="35338806493244.797"/>
    <n v="4435.4322910522997"/>
    <n v="37003.459809380802"/>
    <n v="55745.876429998803"/>
    <n v="55745876429998.797"/>
    <n v="3777.6848054787602"/>
    <n v="3776.38472666092"/>
    <n v="3974.7281797800001"/>
    <n v="3968.4767025565998"/>
    <n v="4518.9265762494797"/>
    <n v="2732.1946524206401"/>
    <m/>
    <n v="6301.9075470775597"/>
    <n v="42897.891179396604"/>
    <n v="571.77489297510397"/>
    <n v="4.8823766836760001"/>
    <n v="30061.925993966001"/>
    <n v="8488.7150576332806"/>
    <n v="18862.0658701961"/>
    <m/>
    <m/>
    <m/>
    <n v="11931.1332004544"/>
    <n v="8662.5968550719408"/>
    <n v="14142.9138754331"/>
    <n v="6996.7575293719201"/>
    <m/>
    <n v="6.7766174781061501"/>
    <n v="6.7742853256653"/>
    <n v="7.1300846525772004"/>
    <n v="7.1188704110516401"/>
    <n v="8.1062974800010199"/>
    <n v="4.9011600989922703"/>
    <m/>
    <n v="11.304706196504"/>
    <n v="76.952581834935003"/>
    <n v="1.02568105408315"/>
    <n v="8.7582741475181504E-3"/>
    <n v="53.926725919746403"/>
    <n v="15.2275210316098"/>
    <n v="-6.1458186056068597E-3"/>
    <n v="-1.8506850868166402E-2"/>
    <n v="0.33208370057345399"/>
    <n v="0.24853309807489599"/>
    <n v="74.840498839816604"/>
    <n v="39.489947270000002"/>
    <n v="11.492830079999999"/>
    <n v="97.439816160000007"/>
    <s v="Sustainability - Taking the Green Road"/>
    <n v="1.19550036566414E-3"/>
    <n v="8.9471843729487595E-4"/>
  </r>
  <r>
    <x v="1"/>
    <x v="9"/>
    <n v="5490764875"/>
    <m/>
    <n v="313974711.89999998"/>
    <n v="7526928500"/>
    <n v="5495285000"/>
    <n v="313974687.5"/>
    <n v="185.9612151"/>
    <n v="1176.1212"/>
    <n v="443.09071999999998"/>
    <n v="349.76675"/>
    <n v="326094.78759999998"/>
    <n v="326094787600000"/>
    <n v="16869.16"/>
    <n v="726.12179430000003"/>
    <n v="806.11596050000003"/>
    <n v="6350.8459999999995"/>
    <n v="2354.6863450000001"/>
    <m/>
    <n v="2035.21"/>
    <n v="129.65820310000001"/>
    <n v="907.529"/>
    <n v="0.98190824300000001"/>
    <n v="1539.682"/>
    <n v="316.09231249999999"/>
    <n v="8053.0789999999997"/>
    <n v="1702.2329999999999"/>
    <n v="2447.2109999999998"/>
    <n v="2236855.9840000002"/>
    <n v="128242996.199999"/>
    <m/>
    <n v="72927185.060000002"/>
    <s v="NaN"/>
    <n v="-8098321208"/>
    <n v="12869307720"/>
    <n v="17942193080"/>
    <n v="-6002102559"/>
    <n v="-2096212446"/>
    <n v="205260604.90000001"/>
    <n v="-2141495117"/>
    <n v="8541919.7100000009"/>
    <n v="7969961.4819999998"/>
    <n v="63821339.090000004"/>
    <n v="36089662.829999998"/>
    <n v="14762579.92"/>
    <n v="9756788.2540000007"/>
    <n v="52171576.68"/>
    <n v="67435.566309999995"/>
    <n v="143146.698"/>
    <n v="115136.342109"/>
    <n v="49645.595271999999"/>
    <n v="14644.8619769913"/>
    <n v="573.57182941265103"/>
    <n v="18890.221276053799"/>
    <n v="31727.108714999998"/>
    <n v="19011.6274537342"/>
    <n v="46759.316935201401"/>
    <n v="12370.465421364401"/>
    <n v="877.884884807346"/>
    <n v="30899.803358711801"/>
    <n v="2.7692670000000001"/>
    <n v="-0.39889106000000002"/>
    <n v="0.28320323800000002"/>
    <n v="2.5140435000000001"/>
    <n v="4.1299998999999997E-2"/>
    <n v="3.0454884"/>
    <n v="0.24818571"/>
    <n v="524875812500000"/>
    <n v="1822372400"/>
    <n v="4156732000"/>
    <n v="2467030400"/>
    <n v="119400025"/>
    <n v="7510454102"/>
    <n v="158289.81413175"/>
    <n v="158289814131750"/>
    <n v="66638.519088550398"/>
    <n v="39165.196276576396"/>
    <n v="27473.305398071101"/>
    <n v="11261.567170357601"/>
    <n v="10030.360671504301"/>
    <n v="1231.2062257975199"/>
    <n v="49973.556701035603"/>
    <n v="19093.6951388327"/>
    <n v="30879.859509423401"/>
    <n v="27997.828398244801"/>
    <n v="9058.0378464244804"/>
    <m/>
    <n v="6765.5136790732804"/>
    <n v="18939.789457375002"/>
    <n v="42369.178061981998"/>
    <n v="689.09637349887998"/>
    <n v="10714.161132433101"/>
    <n v="5.2966209039600001"/>
    <n v="10708.863819861899"/>
    <n v="1382.8936218695601"/>
    <n v="26964.881588554599"/>
    <n v="877.884884807346"/>
    <n v="7255.8891824844804"/>
    <n v="1.8036411999999999"/>
    <n v="69886.028910053195"/>
    <n v="115136342109000"/>
    <n v="15330.143896138001"/>
    <n v="21075.931226262001"/>
    <n v="-1.0782731773626599"/>
    <n v="1.7075265284671501E-2"/>
    <n v="1.1373373159587401E-3"/>
    <n v="31.570923862126001"/>
    <n v="12.0624913507956"/>
    <n v="7.1145242238924098"/>
    <n v="6.3367063297930999"/>
    <n v="17.687700596414398"/>
    <n v="5.7224388670297897"/>
    <n v="6.7686990418192003"/>
    <n v="3.3461539727069499E-3"/>
    <n v="0.43533841850703098"/>
    <n v="17.0351337743759"/>
    <n v="4.5839267815711402"/>
    <m/>
    <n v="4.2741307873683496"/>
    <n v="42.0990570076005"/>
    <n v="24.742714173621899"/>
    <n v="0.554606049430731"/>
    <n v="49645595272000"/>
    <n v="6610.1988771597098"/>
    <n v="573571829412.65198"/>
    <n v="76.369793573455397"/>
    <n v="30899803358711.801"/>
    <n v="4114.2390245728702"/>
    <n v="31727108715000"/>
    <n v="4224.3928641480097"/>
    <n v="43418.784426518498"/>
    <n v="55362.627040066203"/>
    <n v="55362627040066.203"/>
    <n v="3801.0569852876001"/>
    <n v="3800.7331905841202"/>
    <n v="3799.8966399148799"/>
    <n v="3796.1903425054002"/>
    <n v="4701.2304776480396"/>
    <n v="3097.6923614852399"/>
    <m/>
    <n v="6765.5136790732804"/>
    <n v="42369.178061981998"/>
    <n v="689.09637349887998"/>
    <n v="2.1566683919999998"/>
    <n v="29892.487997304601"/>
    <n v="7339.4723965732201"/>
    <n v="14644.8619769913"/>
    <m/>
    <m/>
    <m/>
    <n v="19110.8173664194"/>
    <n v="9110.5165578518609"/>
    <n v="9901.1108931046001"/>
    <n v="7371.4087441561396"/>
    <m/>
    <n v="6.8657453385236797"/>
    <n v="6.8651604770010399"/>
    <n v="6.8636494383925699"/>
    <n v="6.8569548546857702"/>
    <n v="8.4917041134007896"/>
    <n v="5.59527704356121"/>
    <m/>
    <n v="12.220362437239499"/>
    <n v="76.5302882598385"/>
    <n v="1.24469594443229"/>
    <n v="3.89553116841657E-3"/>
    <n v="53.993984020431803"/>
    <n v="13.2570883806897"/>
    <n v="-1.542902342828E-2"/>
    <n v="-5.1161394882405002E-2"/>
    <n v="0.30157574489441702"/>
    <n v="0.21935920720103599"/>
    <n v="72.737682295316901"/>
    <n v="35.781142819999999"/>
    <n v="8.7524970700000004"/>
    <n v="97.082098369999997"/>
    <s v="Sustainability - Taking the Green Road"/>
    <n v="1.08567181308245E-3"/>
    <n v="7.8969251416971997E-4"/>
  </r>
  <r>
    <x v="1"/>
    <x v="10"/>
    <n v="5499663000"/>
    <m/>
    <n v="307670098.60000002"/>
    <n v="7748012625"/>
    <n v="5509088000"/>
    <n v="307670062.5"/>
    <n v="139.74146630000001"/>
    <n v="1147.2889"/>
    <n v="432.17144000000002"/>
    <n v="352.18893000000003"/>
    <n v="352095.3064"/>
    <n v="352095306400000"/>
    <n v="18843.580000000002"/>
    <n v="549.89931430000001"/>
    <n v="591.64455650000002"/>
    <n v="7605.2669999999998"/>
    <n v="2397.229171"/>
    <m/>
    <n v="2082.5070000000001"/>
    <n v="143.36190629999999"/>
    <n v="818.3721875"/>
    <n v="0.854148821"/>
    <n v="1746.18"/>
    <n v="359.28631250000001"/>
    <n v="10154.245999999999"/>
    <n v="2548.9789999999998"/>
    <n v="2564.5521880000001"/>
    <n v="1934944.034"/>
    <n v="120325202.89999899"/>
    <m/>
    <n v="68847567.799999997"/>
    <s v="NaN"/>
    <n v="-8347350179.9999905"/>
    <n v="11905838950"/>
    <n v="16210222530"/>
    <n v="-5455439498"/>
    <n v="-2891909167"/>
    <n v="196724502.59999999"/>
    <n v="-2652835938"/>
    <n v="8354562.9160000002"/>
    <n v="7830376.3030000003"/>
    <n v="62568349.069999903"/>
    <n v="32438861.170000002"/>
    <n v="12643560.4099999"/>
    <n v="7383749.96199999"/>
    <n v="38393874.939999998"/>
    <n v="67079.685329999993"/>
    <n v="140685.39430000001"/>
    <n v="115780.457207625"/>
    <n v="53329.986247288201"/>
    <n v="13755.9940770086"/>
    <n v="419.052561075114"/>
    <n v="18759.1491211961"/>
    <n v="29105.635256711801"/>
    <n v="19098.7976956926"/>
    <n v="49642.172963706602"/>
    <n v="10417.445942283401"/>
    <n v="549.73459784288195"/>
    <n v="30677.246764"/>
    <n v="2.6372672000000001"/>
    <n v="-0.36004098000000001"/>
    <n v="0.26757362600000001"/>
    <n v="2.3804894999999999"/>
    <n v="4.0553352000000001E-2"/>
    <n v="2.9051516999999998"/>
    <n v="0.25549524000000001"/>
    <n v="565389625000000"/>
    <n v="1765066600"/>
    <n v="4224288800"/>
    <n v="2404115600"/>
    <n v="115986912.5"/>
    <n v="6957988770"/>
    <n v="156394.239698625"/>
    <n v="156394239698625"/>
    <n v="62781.533502964397"/>
    <n v="36276.279021000002"/>
    <n v="26505.246898624999"/>
    <n v="8338.3454290043392"/>
    <n v="7432.5558599288197"/>
    <n v="905.78875629709205"/>
    <n v="46627.202023954"/>
    <n v="16956.131109338399"/>
    <n v="29671.056986826599"/>
    <n v="28045.078852711798"/>
    <n v="9517.12675536198"/>
    <m/>
    <n v="6961.1166077777198"/>
    <n v="18527.938000116301"/>
    <n v="47834.115850595401"/>
    <n v="701.51053454131204"/>
    <n v="10243.777725571101"/>
    <n v="6.4484965476819998"/>
    <n v="10237.3302398576"/>
    <n v="1553.5628428492801"/>
    <n v="31911.922279517399"/>
    <n v="549.73459784288195"/>
    <n v="7407.5141204510001"/>
    <n v="1.7610809000000001"/>
    <n v="81257.622524159306"/>
    <n v="115780457207625"/>
    <n v="16639.9316001806"/>
    <n v="22476.931893442099"/>
    <n v="-1.19967859333006"/>
    <n v="1.7293101049371099E-2"/>
    <n v="1.20071520552339E-3"/>
    <n v="29.8138870803717"/>
    <n v="10.8419153685028"/>
    <n v="5.3316192751552096"/>
    <n v="4.7524486031272701"/>
    <n v="17.9322965518137"/>
    <n v="6.0853435354791099"/>
    <n v="6.5499712427459897"/>
    <n v="4.1232314950399602E-3"/>
    <n v="0.448552667856014"/>
    <n v="20.404793898427599"/>
    <n v="4.73643667102154"/>
    <m/>
    <n v="4.4510057539151902"/>
    <n v="40.143123956448598"/>
    <n v="23.1954061037702"/>
    <n v="0.35150565577238102"/>
    <n v="53329986247288.203"/>
    <n v="7664.5691751077902"/>
    <n v="419052561075.11401"/>
    <n v="60.226104831024898"/>
    <n v="30677246764000"/>
    <n v="4408.9244432626401"/>
    <n v="29105635256711.801"/>
    <n v="4183.0529221609804"/>
    <n v="50603.0288404733"/>
    <n v="59249.074232554798"/>
    <n v="59249074232554.797"/>
    <n v="2691.8309759630502"/>
    <n v="2691.18048183155"/>
    <n v="2775.3898900323502"/>
    <n v="2773.03000508889"/>
    <n v="5243.9715479516599"/>
    <n v="3143.18991177214"/>
    <m/>
    <n v="6961.1166077777198"/>
    <n v="47834.115850595401"/>
    <n v="701.51053454131204"/>
    <n v="2.2467901307639999"/>
    <n v="36065.0209908826"/>
    <n v="7491.0475567221401"/>
    <n v="13755.9940770086"/>
    <m/>
    <m/>
    <m/>
    <n v="19605.875926354802"/>
    <n v="9641.6066993903005"/>
    <n v="9457.1909963023008"/>
    <n v="8515.2586747498808"/>
    <m/>
    <n v="4.5432456301300501"/>
    <n v="4.5421477325849304"/>
    <n v="4.6842755367600297"/>
    <n v="4.6802925463521099"/>
    <n v="8.8507231815452094"/>
    <n v="5.3050447664971099"/>
    <m/>
    <n v="11.748903587008"/>
    <n v="80.733946429010302"/>
    <n v="1.1840025243058701"/>
    <n v="3.7921101044469702E-3"/>
    <n v="60.870184822341798"/>
    <n v="12.6433157880568"/>
    <n v="-1.47638899104312E-2"/>
    <n v="-5.3373812705414699E-2"/>
    <n v="0.27661321110840098"/>
    <n v="0.20477994658572801"/>
    <n v="74.031151934199301"/>
    <n v="31.105072270000001"/>
    <n v="6.3977031249999996"/>
    <n v="114.8952109"/>
    <s v="Sustainability - Taking the Green Road"/>
    <n v="9.9580676334483495E-4"/>
    <n v="7.3720721794284696E-4"/>
  </r>
  <r>
    <x v="2"/>
    <x v="0"/>
    <n v="3389946625"/>
    <m/>
    <n v="238986475.59999999"/>
    <n v="31469668.699999999"/>
    <n v="3417340000"/>
    <n v="238986500"/>
    <n v="0"/>
    <n v="1753.16"/>
    <n v="379.85"/>
    <n v="319.85500000000002"/>
    <n v="34531.700129999997"/>
    <n v="34531700129999.898"/>
    <n v="3797.8490000000002"/>
    <n v="66.799259770000006"/>
    <n v="967.11417189999997"/>
    <n v="0.408451385"/>
    <n v="1011.005984"/>
    <m/>
    <n v="871.22931249999999"/>
    <n v="403.09699999999998"/>
    <n v="0.68420007299999996"/>
    <n v="405.47707810000003"/>
    <n v="58.031960939999998"/>
    <n v="9.5075410159999993"/>
    <n v="4.9023053890000003"/>
    <n v="4.4938540040000001"/>
    <n v="58.71616101"/>
    <n v="10166850.09"/>
    <n v="318397613.5"/>
    <m/>
    <n v="153583877.90000001"/>
    <s v="NaN"/>
    <n v="33166074220"/>
    <n v="0"/>
    <n v="0"/>
    <n v="29394248380"/>
    <n v="3771829776"/>
    <n v="672658325.20000005"/>
    <n v="44527289060"/>
    <n v="9156453.4019999895"/>
    <n v="6874411.0130000003"/>
    <n v="57252529.659999996"/>
    <n v="133252532.40000001"/>
    <n v="34307960.509999998"/>
    <n v="116648422.2"/>
    <n v="156230713.09999999"/>
    <n v="23586.443070000001"/>
    <n v="51535.720829999998"/>
    <n v="94659.936839000002"/>
    <n v="14858.598042424401"/>
    <n v="14632.809014571099"/>
    <n v="3680.47793326888"/>
    <n v="1.9099404168399998E-6"/>
    <n v="28803.273903711801"/>
    <n v="42149.232858248201"/>
    <n v="32357.691913910599"/>
    <n v="19338.8349155"/>
    <n v="10553.6889985"/>
    <n v="25079.373363482599"/>
    <n v="1.8709164"/>
    <n v="-1.11516835"/>
    <n v="0.56230471699999995"/>
    <n v="1.6897842999999999"/>
    <n v="2.1105041000000001E-2"/>
    <n v="2.3467498999999998"/>
    <n v="0.15571104"/>
    <n v="57407878910000"/>
    <n v="1548431300"/>
    <n v="3725047200"/>
    <n v="3188831000"/>
    <n v="67192000"/>
    <n v="6530547852"/>
    <n v="127506.51694957601"/>
    <n v="127506516949576"/>
    <n v="12189.227551374201"/>
    <n v="0"/>
    <n v="12189.226331928799"/>
    <n v="32633.637218"/>
    <n v="0"/>
    <n v="32633.637218"/>
    <n v="109509.228246201"/>
    <n v="0"/>
    <n v="109509.228246201"/>
    <n v="28318.217099000001"/>
    <n v="0"/>
    <m/>
    <n v="2931.6773675622399"/>
    <n v="28318.217099000001"/>
    <n v="3098.9265069170001"/>
    <n v="2767.9541432504302"/>
    <n v="48557.3739292014"/>
    <n v="0"/>
    <n v="48557.3739292014"/>
    <n v="58.803047042400003"/>
    <n v="4.5720036575999998"/>
    <n v="10553.6889985"/>
    <n v="103.87408865476"/>
    <n v="0.91338626000000001"/>
    <n v="8790.66813551005"/>
    <n v="94659936839000"/>
    <n v="14494.9457509924"/>
    <n v="19524.627923907901"/>
    <n v="5.0786051908099497"/>
    <n v="4.8755115300546999E-2"/>
    <n v="1.4020957520732001E-3"/>
    <n v="85.8852009027176"/>
    <n v="0"/>
    <n v="25.593701403438999"/>
    <n v="0"/>
    <n v="22.209231164395"/>
    <n v="0"/>
    <n v="38.082268334883501"/>
    <n v="0"/>
    <n v="2.1708334675513399"/>
    <n v="3.5857019444802498E-3"/>
    <n v="8.14657094710209E-2"/>
    <m/>
    <n v="2.2992372764143401"/>
    <n v="9.5596898440842608"/>
    <n v="0"/>
    <n v="8.2769800720645108"/>
    <n v="14858598042424.4"/>
    <n v="2275.2452595342302"/>
    <n v="3680477933268.8799"/>
    <n v="563.57874050976"/>
    <n v="25079373363482.602"/>
    <n v="3840.3169124320798"/>
    <n v="28803273903711.801"/>
    <n v="4410.5448051943604"/>
    <n v="5287.7187201720799"/>
    <n v="18163.789108797399"/>
    <n v="18163789108797.398"/>
    <n v="220.774701064064"/>
    <n v="0"/>
    <n v="7248.08619013098"/>
    <n v="0"/>
    <n v="3659.01336054168"/>
    <n v="0"/>
    <m/>
    <n v="2931.6773675622399"/>
    <n v="3098.9265069170001"/>
    <n v="2767.9541432504302"/>
    <n v="1169.0357263389401"/>
    <n v="4.5720036575999998"/>
    <n v="103.87408865476"/>
    <n v="14632.809014571099"/>
    <m/>
    <m/>
    <m/>
    <n v="2.0595210920599998E-6"/>
    <n v="310.390805534668"/>
    <n v="41838.842054380199"/>
    <n v="2781.35763192282"/>
    <m/>
    <n v="1.2154661108520199"/>
    <n v="0"/>
    <n v="39.904042855355797"/>
    <n v="0"/>
    <n v="20.1445487977476"/>
    <n v="0"/>
    <m/>
    <n v="16.1402301579372"/>
    <n v="17.061013472216899"/>
    <n v="15.2388586250971"/>
    <n v="6.43607850397653"/>
    <n v="2.5170979635441799E-2"/>
    <n v="0.5718745578501"/>
    <n v="0.577726870417829"/>
    <n v="0.26011298517373199"/>
    <n v="2.22106302080019"/>
    <n v="1.6489014859336799"/>
    <n v="74.239293099374706"/>
    <n v="37.993250000000003"/>
    <n v="31.6265"/>
    <n v="1.64592E-2"/>
    <s v="Sustainability - Taking the Green Road"/>
    <n v="7.9958204782243202E-3"/>
    <n v="5.9360406005287804E-3"/>
  </r>
  <r>
    <x v="2"/>
    <x v="1"/>
    <n v="3780159000"/>
    <m/>
    <n v="262440747.09999999"/>
    <n v="56039029.299999997"/>
    <n v="3813367000"/>
    <n v="262440781.30000001"/>
    <n v="0"/>
    <n v="1812.864"/>
    <n v="390.50529999999998"/>
    <n v="323.68957"/>
    <n v="40443.000789999998"/>
    <n v="40443000790000"/>
    <n v="4523.683"/>
    <n v="77.456019530000006"/>
    <n v="1146.4348749999999"/>
    <n v="1.256"/>
    <n v="1166.4551879999999"/>
    <m/>
    <n v="1028.1110000000001"/>
    <n v="422.76268750000003"/>
    <n v="3.1926999509999998"/>
    <n v="434.81278129999998"/>
    <n v="193.142"/>
    <n v="11.24126953"/>
    <n v="40.074351559999997"/>
    <n v="38.818351560000004"/>
    <n v="196.3347"/>
    <n v="10420980.449999999"/>
    <n v="347860687.30000001"/>
    <m/>
    <n v="164350037.799999"/>
    <s v="NaN"/>
    <n v="35488818040"/>
    <n v="0"/>
    <n v="0"/>
    <n v="31981483730"/>
    <n v="3507338835"/>
    <n v="877775817.89999998"/>
    <n v="47993011720"/>
    <n v="9831879.9499999993"/>
    <n v="7486986.3169999998"/>
    <n v="63370296.420000002"/>
    <n v="133305501.099999"/>
    <n v="36628929.139999896"/>
    <n v="119582222"/>
    <n v="161309399.59999999"/>
    <n v="24706.30428"/>
    <n v="52415.000919999999"/>
    <n v="102022.52953462501"/>
    <n v="17600.117160638001"/>
    <n v="15088.0426704244"/>
    <n v="4083.7087780755201"/>
    <n v="0.106530363002"/>
    <n v="33812.804828"/>
    <n v="42081.128581542602"/>
    <n v="34022.738801502601"/>
    <n v="23169.434699421799"/>
    <n v="11266.128804562501"/>
    <n v="24831.465179045099"/>
    <n v="2.1343994999999998"/>
    <n v="-1.0559190000000001"/>
    <n v="0.58827585999999998"/>
    <n v="1.8378589999999999"/>
    <n v="3.1102416000000001E-2"/>
    <n v="2.5390685999999998"/>
    <n v="0.16780423"/>
    <n v="68461882809999.898"/>
    <n v="1582774900"/>
    <n v="3708145600"/>
    <n v="3187428200"/>
    <n v="62963562.5"/>
    <n v="6921797852"/>
    <n v="140525.85894837501"/>
    <n v="140525858948375"/>
    <n v="14646.920353637999"/>
    <n v="0"/>
    <n v="14646.922525861901"/>
    <n v="40273.478413201403"/>
    <n v="0"/>
    <n v="40273.478413201403"/>
    <n v="119306.651445244"/>
    <n v="0"/>
    <n v="119306.651445244"/>
    <n v="31332.3579547552"/>
    <n v="0"/>
    <m/>
    <n v="3440.9249221821801"/>
    <n v="31332.3579547552"/>
    <n v="3884.6511632739998"/>
    <n v="2756.2902050304001"/>
    <n v="47700.8150772882"/>
    <n v="0"/>
    <n v="47700.8150772882"/>
    <n v="68.653054922400003"/>
    <n v="33.7260269808"/>
    <n v="11266.128804562501"/>
    <n v="341.347158633064"/>
    <n v="0.98846230999999996"/>
    <n v="9890.7659937249391"/>
    <n v="102022529534625"/>
    <n v="14739.3107565466"/>
    <n v="20301.930503181498"/>
    <n v="5.1271098634794399"/>
    <n v="5.02558287222283E-2"/>
    <n v="1.42042286703867E-3"/>
    <n v="84.900140328673899"/>
    <n v="0"/>
    <n v="28.659122751205999"/>
    <n v="0"/>
    <n v="22.2965069840034"/>
    <n v="0"/>
    <n v="33.9445105934645"/>
    <n v="0"/>
    <n v="1.9614113912251301"/>
    <n v="2.3999872502604599E-2"/>
    <n v="0.242907007427341"/>
    <m/>
    <n v="2.4486062194761402"/>
    <n v="10.422936008538301"/>
    <n v="0"/>
    <n v="8.0171214670897903"/>
    <n v="17600117160638"/>
    <n v="2542.7089228779701"/>
    <n v="4083708778075.52"/>
    <n v="589.978046945644"/>
    <n v="24831465179045.102"/>
    <n v="3587.4299871196399"/>
    <n v="33812804828000"/>
    <n v="4884.9743305101001"/>
    <n v="5842.8462741532203"/>
    <n v="21268.4651564251"/>
    <n v="21268465156425.102"/>
    <n v="337.52291890700798"/>
    <n v="0"/>
    <n v="8598.1813507618008"/>
    <n v="0"/>
    <n v="4721.2036158487599"/>
    <n v="0"/>
    <m/>
    <n v="3440.9249221821801"/>
    <n v="3884.6511632739998"/>
    <n v="2756.2902050304001"/>
    <n v="970.61477649120002"/>
    <n v="33.7260269808"/>
    <n v="341.347158633064"/>
    <n v="15088.0426704244"/>
    <m/>
    <m/>
    <m/>
    <n v="4.6693370688000001E-4"/>
    <n v="450.99871913202003"/>
    <n v="41630.1298874106"/>
    <n v="3072.6793256870101"/>
    <m/>
    <n v="1.58696415761361"/>
    <n v="0"/>
    <n v="40.426900989441101"/>
    <n v="0"/>
    <n v="22.198139739399501"/>
    <n v="0"/>
    <m/>
    <n v="16.1785295594904"/>
    <n v="18.264840150444201"/>
    <n v="12.9595162827145"/>
    <n v="4.5636333856370301"/>
    <n v="0.15857292349378299"/>
    <n v="1.6049449554658699"/>
    <n v="0.51837338652357701"/>
    <n v="0.25254317388013198"/>
    <n v="2.05261458172822"/>
    <n v="1.4902092280716901"/>
    <n v="72.6005379352315"/>
    <n v="43.757269290000004"/>
    <n v="39.652628909999997"/>
    <n v="0.121413597"/>
    <s v="Sustainability - Taking the Green Road"/>
    <n v="7.3894065826963498E-3"/>
    <n v="5.3647489292589596E-3"/>
  </r>
  <r>
    <x v="2"/>
    <x v="2"/>
    <n v="4334602375"/>
    <m/>
    <n v="289174832"/>
    <n v="109423546.90000001"/>
    <n v="4361476000"/>
    <n v="289174781.30000001"/>
    <n v="0.581090993"/>
    <n v="1873.1214"/>
    <n v="415.14109000000002"/>
    <n v="330.89810999999997"/>
    <n v="60738.121030000002"/>
    <n v="60738121030000"/>
    <n v="6059.375"/>
    <n v="92.208277339999995"/>
    <n v="1421.5519059999999"/>
    <n v="5.7908637699999996"/>
    <n v="1683.2002660000001"/>
    <m/>
    <n v="1345.819"/>
    <n v="447.82690630000002"/>
    <n v="17.945650390000001"/>
    <n v="333.45756390000003"/>
    <n v="444.60968750000001"/>
    <n v="18.470439450000001"/>
    <n v="254.28477000000001"/>
    <n v="248.49390629999999"/>
    <n v="462.55533789999998"/>
    <n v="7821450.233"/>
    <n v="354449890.10000002"/>
    <m/>
    <n v="160102476.19999999"/>
    <s v="NaN"/>
    <n v="39638793620"/>
    <n v="2.70336999999999E-17"/>
    <n v="2.75810999999999E-6"/>
    <n v="36882478030"/>
    <n v="2756302610"/>
    <n v="1733306030"/>
    <n v="53222800780"/>
    <n v="10031736.0499999"/>
    <n v="7592136.727"/>
    <n v="65520294.079999998"/>
    <n v="126324511.40000001"/>
    <n v="30174270.629999999"/>
    <n v="95622779.849999994"/>
    <n v="131192119.09999999"/>
    <n v="32481.983899999999"/>
    <n v="69769.050600000002"/>
    <n v="109755.087804"/>
    <n v="23377.290837928798"/>
    <n v="18959.581139875001"/>
    <n v="3840.4753501556002"/>
    <n v="4.3946701823999996"/>
    <n v="38421.810265201399"/>
    <n v="43353.233488114602"/>
    <n v="34113.162068285601"/>
    <n v="20220.1005399563"/>
    <n v="6524.6721030668396"/>
    <n v="29090.496355711799"/>
    <n v="2.5689137999999998"/>
    <n v="-0.99923368000000001"/>
    <n v="0.614046231"/>
    <n v="2.1653020999999999"/>
    <n v="6.4885709E-2"/>
    <n v="2.9448140999999999"/>
    <n v="0.19034286"/>
    <n v="101815296900000"/>
    <n v="1536605700"/>
    <n v="3708844800"/>
    <n v="3122311800"/>
    <n v="77418556.25"/>
    <n v="7576104980"/>
    <n v="155715.43707225"/>
    <n v="155715437072250"/>
    <n v="11252.4010380247"/>
    <n v="7.8769785238000006E-23"/>
    <n v="11252.403749138"/>
    <n v="44046.3112925764"/>
    <n v="7.9296730104000003E-12"/>
    <n v="44046.3112925764"/>
    <n v="135275.60302595099"/>
    <n v="8.3702844739999995E-12"/>
    <n v="135275.60302595099"/>
    <n v="42589.365682576397"/>
    <n v="4.4060035248000002E-13"/>
    <m/>
    <n v="4598.6730483799402"/>
    <n v="42589.365682576397"/>
    <n v="6361.3182279393995"/>
    <n v="2934.5385976289999"/>
    <n v="48639.926078576398"/>
    <n v="1.2734260187400001E-18"/>
    <n v="48639.926078576398"/>
    <n v="108.449393426112"/>
    <n v="441.674491117088"/>
    <n v="6524.6721030668396"/>
    <n v="1212.5212944606999"/>
    <n v="1.2211320000000001"/>
    <n v="13439.0029136053"/>
    <n v="109755087804000"/>
    <n v="14487.007254221"/>
    <n v="20553.495164509899"/>
    <n v="5.2320808284259002"/>
    <n v="4.6785240045604498E-2"/>
    <n v="1.3241284375655499E-3"/>
    <n v="86.873598128350693"/>
    <n v="5.3753723017945103E-15"/>
    <n v="28.286412780089002"/>
    <n v="5.09241290362286E-15"/>
    <n v="27.3507665542597"/>
    <n v="2.82952262642763E-16"/>
    <n v="31.2364188118407"/>
    <n v="8.17790479019203E-22"/>
    <n v="1.88455213741423"/>
    <n v="0.28364207134592301"/>
    <n v="0.77867764253720595"/>
    <m/>
    <n v="2.95325443311456"/>
    <n v="7.2262591619633501"/>
    <n v="5.05857265785741E-26"/>
    <n v="4.1901254145017504"/>
    <n v="23377290837928.801"/>
    <n v="3085.6608903443098"/>
    <n v="3840475350155.6001"/>
    <n v="506.91950023052601"/>
    <n v="29090496355711.801"/>
    <n v="3839.7694372645501"/>
    <n v="38421810265201.398"/>
    <n v="5071.4463918636702"/>
    <n v="8017.0643345546596"/>
    <n v="27498.440629290399"/>
    <n v="27498440629290.398"/>
    <n v="286.08530442361598"/>
    <n v="0"/>
    <n v="10262.823782474599"/>
    <n v="0"/>
    <n v="6681.7250259312996"/>
    <n v="0"/>
    <m/>
    <n v="4598.6730483799402"/>
    <n v="6361.3182279393995"/>
    <n v="2934.5385976289999"/>
    <n v="971.94642144540398"/>
    <n v="441.674491117088"/>
    <n v="1212.5212944606999"/>
    <n v="18959.581139875001"/>
    <m/>
    <m/>
    <m/>
    <n v="3.637268743146"/>
    <n v="660.85233145921995"/>
    <n v="42692.381153877599"/>
    <n v="3629.6277179214098"/>
    <m/>
    <n v="1.04036919140384"/>
    <n v="0"/>
    <n v="37.321475500479998"/>
    <n v="0"/>
    <n v="24.298559747472101"/>
    <n v="0"/>
    <m/>
    <n v="16.723395738598999"/>
    <n v="23.1333780474938"/>
    <n v="10.6716545755806"/>
    <n v="3.5345510479969402"/>
    <n v="1.60618013607153"/>
    <n v="4.4094183768702999"/>
    <n v="0.38932061121357803"/>
    <n v="0.254559381371051"/>
    <n v="1.52939137647645"/>
    <n v="1.07798229878756"/>
    <n v="70.484397608616604"/>
    <n v="30.606213870000001"/>
    <n v="42.186089840000001"/>
    <n v="1.5900269789999999"/>
    <s v="Sustainability - Taking the Green Road"/>
    <n v="5.5058045506715904E-3"/>
    <n v="3.8807331710486799E-3"/>
  </r>
  <r>
    <x v="2"/>
    <x v="3"/>
    <n v="4776535875"/>
    <m/>
    <n v="310123299.80000001"/>
    <n v="215929142.09999999"/>
    <n v="4852597000"/>
    <n v="310123281.299999"/>
    <n v="5.4291629849999996"/>
    <n v="1805.5083999999999"/>
    <n v="440.29617000000002"/>
    <n v="337.18927000000002"/>
    <n v="94211.730960000001"/>
    <n v="94211730960000"/>
    <n v="7996.8739999999998"/>
    <n v="83.138388599999999"/>
    <n v="1641.941703"/>
    <n v="31.200539060000001"/>
    <n v="2612.4425000000001"/>
    <m/>
    <n v="1577.0709999999999"/>
    <n v="442.66731249999998"/>
    <n v="132.17340630000001"/>
    <n v="260.04656569999997"/>
    <n v="634.936375"/>
    <n v="46.378660160000003"/>
    <n v="566.07872659999998"/>
    <n v="534.87818749999997"/>
    <n v="767.10978130000001"/>
    <n v="4998291.0159999998"/>
    <n v="309281585.69999999"/>
    <m/>
    <n v="140869755.30000001"/>
    <s v="NaN"/>
    <n v="39351400720"/>
    <n v="2.6818799999999899E-17"/>
    <n v="846167.70299999998"/>
    <n v="38624051270"/>
    <n v="727344026.20000005"/>
    <n v="2153531982"/>
    <n v="52092710940"/>
    <n v="9583044.0820000004"/>
    <n v="7219632.4400000004"/>
    <n v="64974828.359999999"/>
    <n v="98959305.909999996"/>
    <n v="21692100.52"/>
    <n v="61189460.75"/>
    <n v="100710822.09999999"/>
    <n v="40423.254489999999"/>
    <n v="87962.432860000001"/>
    <n v="119694.21033862499"/>
    <n v="30677.1903472882"/>
    <n v="25216.465487045101"/>
    <n v="3373.1276985"/>
    <n v="260.79124113282597"/>
    <n v="42617.230288201397"/>
    <n v="40979.183783320797"/>
    <n v="38009.586602089403"/>
    <n v="19187.462180513001"/>
    <n v="4207.9311552311201"/>
    <n v="31325.719505000001"/>
    <n v="3.0064891999999999"/>
    <n v="-0.82261954000000004"/>
    <n v="0.58510012899999997"/>
    <n v="2.4801793000000001"/>
    <n v="0.10426175"/>
    <n v="3.2938456"/>
    <n v="0.20981041"/>
    <n v="155854796900000"/>
    <n v="1500613800"/>
    <n v="3753542000"/>
    <n v="3038381200"/>
    <n v="91698693.75"/>
    <n v="8061937988"/>
    <n v="169845.18795937501"/>
    <n v="169845187959375"/>
    <n v="13093.2214662354"/>
    <n v="7.8143395848000002E-23"/>
    <n v="13093.219024566801"/>
    <n v="44899.506419576399"/>
    <n v="2.4770019816"/>
    <n v="44897.036778711801"/>
    <n v="144792.89361200001"/>
    <n v="2.538442864086"/>
    <n v="144790.367582201"/>
    <n v="55891.1297962014"/>
    <n v="6.1438104706000002E-2"/>
    <m/>
    <n v="5385.5263695287604"/>
    <n v="55891.073351711799"/>
    <n v="9245.6619576347603"/>
    <n v="2999.9719638645402"/>
    <n v="44002.257424000003"/>
    <n v="2.8433633858E-6"/>
    <n v="44002.257424000003"/>
    <n v="286.56634480844798"/>
    <n v="1255.3312620419799"/>
    <n v="4207.9311552311201"/>
    <n v="2318.2379790333398"/>
    <n v="1.4926113000000001"/>
    <n v="19332.1751087624"/>
    <n v="119694210338625"/>
    <n v="14846.8284569773"/>
    <n v="21067.538377519799"/>
    <n v="4.8811341365529701"/>
    <n v="3.8363180932470299E-2"/>
    <n v="1.1886774738610101E-3"/>
    <n v="85.249923975846002"/>
    <n v="1.49456272184359E-3"/>
    <n v="26.435548135938799"/>
    <n v="1.4583880835013501E-3"/>
    <n v="32.907102325189101"/>
    <n v="3.6173002864641203E-5"/>
    <n v="25.9072735310727"/>
    <n v="1.67409122387388E-9"/>
    <n v="1.7662978856852201"/>
    <n v="0.73910322519248794"/>
    <n v="1.3649123692499501"/>
    <m/>
    <n v="3.1708442460064901"/>
    <n v="7.7089151736033896"/>
    <n v="4.6008601589990798E-26"/>
    <n v="2.47750978746457"/>
    <n v="30677190347288.199"/>
    <n v="3805.1880816933099"/>
    <n v="3373127698500"/>
    <n v="418.40159320510998"/>
    <n v="31325719505000"/>
    <n v="3885.63141413734"/>
    <n v="42617230288201.398"/>
    <n v="5286.2265067823701"/>
    <n v="11685.9905273684"/>
    <n v="35879.445870200398"/>
    <n v="35879445870200.398"/>
    <n v="281.24515999594797"/>
    <n v="0"/>
    <n v="11682.900440757299"/>
    <n v="0"/>
    <n v="10974.0665931351"/>
    <n v="0"/>
    <m/>
    <n v="5385.5263695287604"/>
    <n v="9245.6619576347603"/>
    <n v="2999.9719638645402"/>
    <n v="695.58645757983197"/>
    <n v="1255.3321242648899"/>
    <n v="2318.2415345917402"/>
    <n v="25216.465487045101"/>
    <m/>
    <m/>
    <m/>
    <n v="252.46565058346999"/>
    <n v="1470.1113869215001"/>
    <n v="39509.072412788199"/>
    <n v="4450.4740576777003"/>
    <m/>
    <n v="0.78386149277053196"/>
    <n v="0"/>
    <n v="32.561540897320597"/>
    <n v="0"/>
    <n v="30.585942249040201"/>
    <n v="0"/>
    <m/>
    <n v="15.0100600466678"/>
    <n v="25.768686593105102"/>
    <n v="8.3612550057696406"/>
    <n v="1.9386767011291799"/>
    <n v="3.4987500331143901"/>
    <n v="6.4611965942237504"/>
    <n v="0.25248758140725502"/>
    <n v="0.23169000354919"/>
    <n v="1.08976554676306"/>
    <n v="0.76798541154574496"/>
    <n v="70.472535475808897"/>
    <n v="30.85633984"/>
    <n v="38.21846875"/>
    <n v="4.5191917410000002"/>
    <s v="Sustainability - Taking the Green Road"/>
    <n v="3.9231528298247697E-3"/>
    <n v="2.7647452697684601E-3"/>
  </r>
  <r>
    <x v="2"/>
    <x v="4"/>
    <n v="5130602250"/>
    <m/>
    <n v="324986742.19999999"/>
    <n v="421916095.19999999"/>
    <n v="5309377000"/>
    <n v="324986812.5"/>
    <n v="16.70840733"/>
    <n v="1655.8130000000001"/>
    <n v="463.85942999999997"/>
    <n v="341.99196999999998"/>
    <n v="136888.19889999999"/>
    <n v="136888198899999"/>
    <n v="10562.71"/>
    <n v="57.224665280000004"/>
    <n v="1744.2303999999999"/>
    <n v="198.38170310000001"/>
    <n v="3375.8687030000001"/>
    <m/>
    <n v="1761.819"/>
    <n v="318.10849999999999"/>
    <n v="510.4466875"/>
    <n v="143.06878979999999"/>
    <n v="886.05437500000005"/>
    <n v="91.35909375"/>
    <n v="1674.525703"/>
    <n v="1476.144"/>
    <n v="1396.5010629999999"/>
    <n v="4199382.7819999997"/>
    <n v="268992614.69999999"/>
    <m/>
    <n v="130340050.2"/>
    <s v="NaN"/>
    <n v="37443119140"/>
    <n v="40209.216999999997"/>
    <n v="18249570.169999901"/>
    <n v="37437271410"/>
    <n v="5857696.1359999999"/>
    <n v="1845275024"/>
    <n v="48641210940"/>
    <n v="8818759.693"/>
    <n v="7102810.8880000003"/>
    <n v="64492434.399999902"/>
    <n v="90786752.159999996"/>
    <n v="20089540.48"/>
    <n v="49187480.93"/>
    <n v="108584497.5"/>
    <n v="48334.608379999998"/>
    <n v="106415.7028"/>
    <n v="131117.51808837501"/>
    <n v="37969.531236711802"/>
    <n v="32381.581905244799"/>
    <n v="2937.6800306977002"/>
    <n v="835.484270331326"/>
    <n v="45951.065399711799"/>
    <n v="37768.453242516203"/>
    <n v="43234.411754168403"/>
    <n v="19224.787515928801"/>
    <n v="3976.6644229956601"/>
    <n v="34612.111022999998"/>
    <n v="3.2704016999999999"/>
    <n v="-0.75555890999999997"/>
    <n v="0.51896542899999998"/>
    <n v="2.7592208999999999"/>
    <n v="0.13087942"/>
    <n v="3.5578259000000001"/>
    <n v="0.22454827999999999"/>
    <n v="223195500000000"/>
    <n v="1528531800"/>
    <n v="3832784400"/>
    <n v="2950949600"/>
    <n v="104735406.3"/>
    <n v="8388762694.9999905"/>
    <n v="178956.77510974999"/>
    <n v="178956775109750"/>
    <n v="18000.3225613576"/>
    <n v="0.12332593199399999"/>
    <n v="18000.201033482601"/>
    <n v="40592.532474"/>
    <n v="53.123792221221997"/>
    <n v="40539.394403711798"/>
    <n v="144226.78204799999"/>
    <n v="57.257553861562002"/>
    <n v="144169.50769662499"/>
    <n v="65486.107083288203"/>
    <n v="4.1335699735200002"/>
    <m/>
    <n v="6049.5937452266799"/>
    <n v="65481.970802201402"/>
    <n v="15119.809215282099"/>
    <n v="2177.3505774346199"/>
    <n v="38148.142490711798"/>
    <n v="1.9165959777200001E-4"/>
    <n v="38148.142490711798"/>
    <n v="567.694889711104"/>
    <n v="4074.9858016527"/>
    <n v="3976.6644229956601"/>
    <n v="4427.5347781360997"/>
    <n v="1.7144071000000001"/>
    <n v="26606.4863335605"/>
    <n v="131117518088375"/>
    <n v="15630.1379423363"/>
    <n v="21332.916619087799"/>
    <n v="4.4634853197501201"/>
    <n v="3.2065827164276403E-2"/>
    <n v="1.0512586913748599E-3"/>
    <n v="80.593082860120305"/>
    <n v="3.1995186450162201E-2"/>
    <n v="22.682869899228699"/>
    <n v="2.9685264605736401E-2"/>
    <n v="36.593253897834799"/>
    <n v="2.30981474212696E-3"/>
    <n v="21.316959063056601"/>
    <n v="1.07098263060708E-7"/>
    <n v="1.21669077692046"/>
    <n v="2.27707824928875"/>
    <n v="2.4740805568388202"/>
    <m/>
    <n v="3.3804776273581099"/>
    <n v="10.058475042545"/>
    <n v="6.8913810007118802E-5"/>
    <n v="2.22213683754463"/>
    <n v="37969531236711.797"/>
    <n v="4526.2373745943396"/>
    <n v="2937680030697.7002"/>
    <n v="350.192291462561"/>
    <n v="34612111023000"/>
    <n v="4126.0090768368"/>
    <n v="45951065399711.797"/>
    <n v="5477.6928458234097"/>
    <n v="16318.044016382801"/>
    <n v="43927.7009199104"/>
    <n v="43927700919910.398"/>
    <n v="164.70506954172799"/>
    <n v="0"/>
    <n v="12504.7780482588"/>
    <n v="1.7187999861500001"/>
    <n v="13668.0508983208"/>
    <n v="0"/>
    <m/>
    <n v="6049.5937452266799"/>
    <n v="15119.809215282099"/>
    <n v="2177.3505774346199"/>
    <n v="293.01823885884801"/>
    <n v="4075.8351551099599"/>
    <n v="4432.1602735031602"/>
    <n v="32381.581905244799"/>
    <m/>
    <m/>
    <m/>
    <n v="894.347127143796"/>
    <n v="2477.3063048990098"/>
    <n v="35291.146927339403"/>
    <n v="5236.4934516615704"/>
    <m/>
    <n v="0.37494579978592601"/>
    <n v="0"/>
    <n v="28.466725520322001"/>
    <n v="3.91279295332059E-3"/>
    <n v="31.114878794227401"/>
    <n v="0"/>
    <m/>
    <n v="13.771705822383799"/>
    <n v="34.419759966151602"/>
    <n v="4.9566686437890297"/>
    <n v="0.66704660777281"/>
    <n v="9.2785077974854104"/>
    <n v="10.089670482832499"/>
    <n v="0.167759292369245"/>
    <n v="0.20923012873657501"/>
    <n v="0.80179383146053496"/>
    <n v="0.58745592132625801"/>
    <n v="73.267702777926999"/>
    <n v="42.39415039"/>
    <n v="26.815029299999999"/>
    <n v="14.67072121"/>
    <s v="Sustainability - Taking the Green Road"/>
    <n v="2.88645548409354E-3"/>
    <n v="2.1148396249028299E-3"/>
  </r>
  <r>
    <x v="2"/>
    <x v="5"/>
    <n v="5485054125"/>
    <m/>
    <n v="339850246.09999901"/>
    <n v="758487498"/>
    <n v="5519592000"/>
    <n v="339850250"/>
    <n v="22.954902669999999"/>
    <n v="1528.2225000000001"/>
    <n v="484.02373"/>
    <n v="345.35377"/>
    <n v="181033.20310000001"/>
    <n v="181033203100000"/>
    <n v="14482.27"/>
    <n v="33.872891680000002"/>
    <n v="1657.2118439999999"/>
    <n v="839.59118750000005"/>
    <n v="4099.3082029999996"/>
    <m/>
    <n v="1820.837"/>
    <n v="140.3747031"/>
    <n v="883.56412499999999"/>
    <n v="37.390043460000001"/>
    <n v="1428.04"/>
    <n v="136.447"/>
    <n v="4245.2261879999996"/>
    <n v="3405.6350000000002"/>
    <n v="2311.6041249999998"/>
    <n v="3495167.9709999999"/>
    <n v="239457794.19999999"/>
    <m/>
    <n v="114689648"/>
    <s v="NaN"/>
    <n v="32947266600"/>
    <n v="1624083.5989999999"/>
    <n v="180133601.19999999"/>
    <n v="34600764420"/>
    <n v="-1653498401"/>
    <n v="1582709961"/>
    <n v="42989730470"/>
    <n v="8299699.49599999"/>
    <n v="7037538.2400000002"/>
    <n v="64058054.769999899"/>
    <n v="74827146.810000002"/>
    <n v="17549589.16"/>
    <n v="37063621.519999899"/>
    <n v="118203744.09999999"/>
    <n v="54748.357300000003"/>
    <n v="121437.69839999999"/>
    <n v="140196.63993500001"/>
    <n v="44335.174357000004"/>
    <n v="35513.361744000002"/>
    <n v="2494.5682392641002"/>
    <n v="943.63851796576603"/>
    <n v="47432.620418288199"/>
    <n v="37843.871802850997"/>
    <n v="47632.206077956602"/>
    <n v="19066.0455250464"/>
    <n v="3418.9610684999998"/>
    <n v="36455.445830999997"/>
    <n v="3.47776"/>
    <n v="-0.65081233000000005"/>
    <n v="0.46012953699999998"/>
    <n v="2.9869781999999998"/>
    <n v="0.13896257000000001"/>
    <n v="3.7537199999999999"/>
    <n v="0.23480214999999999"/>
    <n v="291301406300000"/>
    <n v="1535754600"/>
    <n v="3950640400"/>
    <n v="2826328600"/>
    <n v="115691412.5"/>
    <n v="8530500000"/>
    <n v="184000.39025575001"/>
    <n v="184000390255750"/>
    <n v="20752.3972435711"/>
    <n v="5.0172151248799999"/>
    <n v="20747.3798784461"/>
    <n v="32955.610142244797"/>
    <n v="529.91070226155603"/>
    <n v="32425.6921627552"/>
    <n v="137958.806116956"/>
    <n v="615.98319611949603"/>
    <n v="137342.83340195601"/>
    <n v="68529.972351711796"/>
    <n v="86.071931079712002"/>
    <m/>
    <n v="6255.6830128757401"/>
    <n v="68443.917616201405"/>
    <n v="25088.2283538999"/>
    <n v="947.31773563136005"/>
    <n v="36473.223622999998"/>
    <n v="5.6278933912000005E-4"/>
    <n v="36473.223622999998"/>
    <n v="747.43419794687998"/>
    <n v="10783.3165738685"/>
    <n v="3418.9610684999998"/>
    <n v="7301.7945692087596"/>
    <n v="1.8991994999999999"/>
    <n v="34148.221827559901"/>
    <n v="140196639935000"/>
    <n v="16434.7505931657"/>
    <n v="21569.707550055598"/>
    <n v="3.86229020573237"/>
    <n v="2.8070780634194901E-2"/>
    <n v="9.7294408252740104E-4"/>
    <n v="74.977452996268994"/>
    <n v="0.33477276611387302"/>
    <n v="17.9106196983812"/>
    <n v="0.28799433605820601"/>
    <n v="37.244471197294203"/>
    <n v="4.6778124198582897E-2"/>
    <n v="19.822362100593502"/>
    <n v="3.058631225389E-7"/>
    <n v="0.51484550348759694"/>
    <n v="5.8604857081446298"/>
    <n v="3.9683581969906001"/>
    <m/>
    <n v="3.3998205135221098"/>
    <n v="11.2784528417176"/>
    <n v="2.7267415671816501E-3"/>
    <n v="1.8581270744849101"/>
    <n v="44335174357000"/>
    <n v="5197.2538956684803"/>
    <n v="2494568239264.1001"/>
    <n v="292.42931120849897"/>
    <n v="36455445831000"/>
    <n v="4273.5415076490199"/>
    <n v="47432620418288.203"/>
    <n v="5560.3564173598497"/>
    <n v="21221.874813902999"/>
    <n v="51041.903389045598"/>
    <n v="51041903389045.602"/>
    <n v="111.06962496673999"/>
    <n v="0.13122482720199999"/>
    <n v="10707.0529600799"/>
    <n v="149.09489705359999"/>
    <n v="14153.7416340953"/>
    <n v="0"/>
    <m/>
    <n v="6255.6830128757401"/>
    <n v="25088.2283538999"/>
    <n v="947.31773563136005"/>
    <n v="34.496738708480002"/>
    <n v="10943.800257810901"/>
    <n v="7348.7003511778003"/>
    <n v="35513.361744000002"/>
    <m/>
    <m/>
    <m/>
    <n v="1043.1072486517901"/>
    <n v="3562.0030246001402"/>
    <n v="34281.8687865842"/>
    <n v="5983.4597490235701"/>
    <m/>
    <n v="0.217604786640024"/>
    <n v="2.5709234665837897E-4"/>
    <n v="20.976986062745102"/>
    <n v="0.29210293338237397"/>
    <n v="27.729650922722001"/>
    <n v="0"/>
    <m/>
    <n v="12.2559751841431"/>
    <n v="49.152219427781503"/>
    <n v="1.8559608336131701"/>
    <n v="6.7585133817489096E-2"/>
    <n v="21.440815352038101"/>
    <n v="14.397386976667701"/>
    <n v="0.11310369908090601"/>
    <n v="0.179060994990382"/>
    <n v="0.63164950898402095"/>
    <n v="0.481276907364521"/>
    <n v="76.193664448284395"/>
    <n v="46.844738280000001"/>
    <n v="21.792970700000001"/>
    <n v="38.823772290000001"/>
    <s v="Sustainability - Taking the Green Road"/>
    <n v="2.2739364131933401E-3"/>
    <n v="1.73259548043589E-3"/>
  </r>
  <r>
    <x v="2"/>
    <x v="6"/>
    <n v="5494617875"/>
    <m/>
    <n v="333571646.5"/>
    <n v="1241709566"/>
    <n v="5508623000"/>
    <n v="333571593.80000001"/>
    <n v="32.804863699999999"/>
    <n v="1439.0626"/>
    <n v="499.88299999999998"/>
    <n v="347.75556999999998"/>
    <n v="220858.79519999999"/>
    <n v="220858795200000"/>
    <n v="17447.77"/>
    <n v="22.506335050000001"/>
    <n v="1471.7338279999999"/>
    <n v="2455.4409999999998"/>
    <n v="4406.7100280000004"/>
    <m/>
    <n v="1878.7819999999999"/>
    <n v="92.935203130000005"/>
    <n v="922.48087499999997"/>
    <n v="11.798611770000001"/>
    <n v="1732.0650000000001"/>
    <n v="181.49079689999999"/>
    <n v="6727.268"/>
    <n v="4271.8270000000002"/>
    <n v="2654.5458749999998"/>
    <n v="3211493.969"/>
    <n v="214619094.80000001"/>
    <m/>
    <n v="106218119.40000001"/>
    <s v="NaN"/>
    <n v="27955583340"/>
    <n v="83991789.469999999"/>
    <n v="937278232"/>
    <n v="30959729340"/>
    <n v="-3004142493"/>
    <n v="820165222.20000005"/>
    <n v="36512769530"/>
    <n v="7958206.1219999902"/>
    <n v="6984294.15499999"/>
    <n v="63056418.280000001"/>
    <n v="66913639.619999997"/>
    <n v="16557260.51"/>
    <n v="29915880.199999999"/>
    <n v="121518906.59999999"/>
    <n v="59637.846949999999"/>
    <n v="132831.4056"/>
    <n v="145207.52936037499"/>
    <n v="50130.066159576403"/>
    <n v="35455.6663922882"/>
    <n v="1886.55153090668"/>
    <n v="1505.03321347005"/>
    <n v="47529.842718288201"/>
    <n v="37339.025593418803"/>
    <n v="51815.5731468698"/>
    <n v="18891.192685164198"/>
    <n v="2730.2737228283399"/>
    <n v="37286.114912201403"/>
    <n v="3.6021190999999999"/>
    <n v="-0.58832554999999997"/>
    <n v="0.41750317399999998"/>
    <n v="3.1595403000000002"/>
    <n v="0.13010326999999999"/>
    <n v="3.8883416999999998"/>
    <n v="0.24209696999999999"/>
    <n v="356291406300000"/>
    <n v="1539599300"/>
    <n v="4063261600"/>
    <n v="2713248200"/>
    <n v="119347300"/>
    <n v="8492175781"/>
    <n v="187263.06647699999"/>
    <n v="187263066477000"/>
    <n v="24465.505955722401"/>
    <n v="253.649206808092"/>
    <n v="24211.855308357601"/>
    <n v="27213.127239928799"/>
    <n v="2370.0792071729602"/>
    <n v="24843.047218866301"/>
    <n v="129051.068962994"/>
    <n v="3056.6756258941"/>
    <n v="125994.37812875499"/>
    <n v="67958.8304225764"/>
    <n v="685.52945203423405"/>
    <m/>
    <n v="6488.0663460044798"/>
    <n v="67273.3046797118"/>
    <n v="34040.476093470199"/>
    <n v="619.51466450022394"/>
    <n v="33879.111297711803"/>
    <n v="1.066966409128"/>
    <n v="33878.0262412882"/>
    <n v="915.17740769689601"/>
    <n v="18352.011837153201"/>
    <n v="2730.2737228283399"/>
    <n v="8285.2204948377603"/>
    <n v="2.0395303999999999"/>
    <n v="41955.255695148197"/>
    <n v="145207529360375"/>
    <n v="17098.978295439301"/>
    <n v="22051.247089818"/>
    <n v="3.2919223601737602"/>
    <n v="2.5272568577793499E-2"/>
    <n v="9.3712216129643896E-4"/>
    <n v="68.914320047645404"/>
    <n v="1.6322896358580801"/>
    <n v="14.532031196483199"/>
    <n v="1.26564156603942"/>
    <n v="36.290567970018301"/>
    <n v="0.36607830093310501"/>
    <n v="18.0917208796604"/>
    <n v="5.6976873721067999E-4"/>
    <n v="0.33082586767119598"/>
    <n v="9.8001235280461998"/>
    <n v="4.4243751054110598"/>
    <m/>
    <n v="3.4646801785665202"/>
    <n v="13.064779091784899"/>
    <n v="0.13545073867475299"/>
    <n v="1.45798836588189"/>
    <n v="50130066159576.398"/>
    <n v="5903.0886138432297"/>
    <n v="1886551530906.6799"/>
    <n v="222.15172878634499"/>
    <n v="37286114912201.398"/>
    <n v="4390.6433255448601"/>
    <n v="47529842718288.203"/>
    <n v="5596.89812646474"/>
    <n v="26007.3273205365"/>
    <n v="57393.102331111797"/>
    <n v="57393102331111.797"/>
    <n v="87.560992826515999"/>
    <n v="6.4911051928800001"/>
    <n v="8880.0504984791605"/>
    <n v="852.50551755942399"/>
    <n v="13752.2887712666"/>
    <n v="39.665482010138"/>
    <m/>
    <n v="6488.0663460044798"/>
    <n v="34040.476093470199"/>
    <n v="619.51466450022394"/>
    <n v="13.211363346860001"/>
    <n v="19221.921013635601"/>
    <n v="8390.5844902400004"/>
    <n v="35455.6663922882"/>
    <m/>
    <m/>
    <m/>
    <n v="1582.92917967566"/>
    <n v="5439.09663460716"/>
    <n v="31899.9289365894"/>
    <n v="6758.35072320576"/>
    <m/>
    <n v="0.152563617002893"/>
    <n v="1.13099047258877E-2"/>
    <n v="15.472330537646201"/>
    <n v="1.4853797458815801"/>
    <n v="23.9615706638875"/>
    <n v="6.9111932268968904E-2"/>
    <m/>
    <n v="11.3046099313007"/>
    <n v="59.311092641558503"/>
    <n v="1.07942355324534"/>
    <n v="2.3019078617916602E-2"/>
    <n v="33.491691915764797"/>
    <n v="14.619499816952001"/>
    <n v="7.8462693305774503E-2"/>
    <n v="0.149285207331047"/>
    <n v="0.52558962457635905"/>
    <n v="0.40755271329252601"/>
    <n v="77.542001256403395"/>
    <n v="48.422098630000001"/>
    <n v="19.586140629999999"/>
    <n v="66.073295950000002"/>
    <s v="Sustainability - Taking the Green Road"/>
    <n v="1.8921211347779801E-3"/>
    <n v="1.46718859410222E-3"/>
  </r>
  <r>
    <x v="2"/>
    <x v="7"/>
    <n v="5504243500"/>
    <m/>
    <n v="327292790"/>
    <n v="2014145227"/>
    <n v="5519789000"/>
    <n v="327292812.5"/>
    <n v="61.89357278"/>
    <n v="1357.7946999999999"/>
    <n v="510.17354999999998"/>
    <n v="349.53688"/>
    <n v="259777.58790000001"/>
    <n v="259777587900000"/>
    <n v="19605.84"/>
    <n v="24.615891479999998"/>
    <n v="1431.3513359999999"/>
    <n v="4782.2209999999995"/>
    <n v="4116.5670749999999"/>
    <m/>
    <n v="1938.3630000000001"/>
    <n v="62.084249999999997"/>
    <n v="905.13212499999997"/>
    <n v="4.9678964609999996"/>
    <n v="2153.6860000000001"/>
    <n v="226.53450000000001"/>
    <n v="8742.5429999999997"/>
    <n v="3960.3220000000001"/>
    <n v="3058.8181249999998"/>
    <n v="2924976.11"/>
    <n v="179161804.19999999"/>
    <m/>
    <n v="88706014.159999996"/>
    <s v="NaN"/>
    <n v="19813280930"/>
    <n v="699327848"/>
    <n v="2977974101"/>
    <n v="23490119140"/>
    <n v="-3676837468"/>
    <n v="318047393.80000001"/>
    <n v="26898839840"/>
    <n v="7679417.199"/>
    <n v="7033497.5729999999"/>
    <n v="62496616.719999999"/>
    <n v="56615356.18"/>
    <n v="15924559.59"/>
    <n v="22333780.289999999"/>
    <n v="107887749.2"/>
    <n v="62963.593240000002"/>
    <n v="140145.9045"/>
    <n v="141900.89477062499"/>
    <n v="53482.625258288201"/>
    <n v="31213.803193244799"/>
    <n v="1328.2646801108899"/>
    <n v="2560.9940735158398"/>
    <n v="44643.729298288199"/>
    <n v="35176.212057613797"/>
    <n v="53267.486197288199"/>
    <n v="18138.979355616299"/>
    <n v="2036.9580098428801"/>
    <n v="36146.5002782882"/>
    <n v="3.6765910000000002"/>
    <n v="-0.51882026000000003"/>
    <n v="0.37745146099999999"/>
    <n v="3.2686055000000001"/>
    <n v="0.11790762"/>
    <n v="3.9564216000000001"/>
    <n v="0.24749069000000001"/>
    <n v="419291187500000"/>
    <n v="1555159300"/>
    <n v="4162748400"/>
    <n v="2627683000"/>
    <n v="121221112.5"/>
    <n v="8298950194.9999905"/>
    <n v="179345.94208775001"/>
    <n v="179345942087750"/>
    <n v="30121.7029584542"/>
    <n v="2105.9214166802299"/>
    <n v="28015.773273711799"/>
    <n v="22662.581063383601"/>
    <n v="5511.1572950334203"/>
    <n v="17151.427565575501"/>
    <n v="107133.814012538"/>
    <n v="8442.0317563977806"/>
    <n v="98691.798786709202"/>
    <n v="55771.876228576402"/>
    <n v="2928.71626519336"/>
    <m/>
    <n v="6624.7801275976399"/>
    <n v="52843.154246711798"/>
    <n v="42751.753673597799"/>
    <n v="376.19141206400002"/>
    <n v="28699.356737244801"/>
    <n v="2.158195893222"/>
    <n v="28697.216957755201"/>
    <n v="1040.73718814464"/>
    <n v="25927.051069402001"/>
    <n v="2036.9582809542101"/>
    <n v="9159.1852828979208"/>
    <n v="2.1505352000000002"/>
    <n v="50523.400869740901"/>
    <n v="141900894770625"/>
    <n v="17098.656027134399"/>
    <n v="21610.678203106101"/>
    <n v="2.3874442507122402"/>
    <n v="2.1588490109019101E-2"/>
    <n v="9.2534802819117302E-4"/>
    <n v="59.735845018517303"/>
    <n v="4.7071216990609503"/>
    <n v="12.6362385452219"/>
    <n v="3.07291998407019"/>
    <n v="31.097372808852501"/>
    <n v="1.6329983444846501"/>
    <n v="16.002233673735802"/>
    <n v="1.2033703512321599E-3"/>
    <n v="0.20975741501858899"/>
    <n v="14.456447002696301"/>
    <n v="5.1069933204379501"/>
    <m/>
    <n v="3.6938556013474102"/>
    <n v="16.7953077765853"/>
    <n v="1.17422306418834"/>
    <n v="1.1357704876074399"/>
    <n v="53482625258288.203"/>
    <n v="6444.50490744127"/>
    <n v="1328264680110.8899"/>
    <n v="160.05213296871599"/>
    <n v="36146500278288.203"/>
    <n v="4355.55093463098"/>
    <n v="44643729298288.203"/>
    <n v="5379.4429716165096"/>
    <n v="31302.463781083101"/>
    <n v="60872.825503777"/>
    <n v="60872825503777"/>
    <n v="100.697815002632"/>
    <n v="48.099542924048002"/>
    <n v="7707.2623602494004"/>
    <n v="2188.9417511520001"/>
    <n v="9928.4606594288398"/>
    <n v="294.348677700976"/>
    <m/>
    <n v="6624.7801275976399"/>
    <n v="42751.753673597799"/>
    <n v="376.19141206400002"/>
    <n v="8.4563000983680006"/>
    <n v="27837.2461031124"/>
    <n v="9291.2828107980804"/>
    <n v="31213.803193244799"/>
    <m/>
    <m/>
    <m/>
    <n v="2616.3833908828101"/>
    <n v="8153.6513895825601"/>
    <n v="27022.560681920098"/>
    <n v="7335.0031116528398"/>
    <m/>
    <n v="0.16542326427148299"/>
    <n v="7.9016445394116799E-2"/>
    <n v="12.6612528603115"/>
    <n v="3.5959259867380098"/>
    <n v="16.3101689091346"/>
    <n v="0.48354692798465898"/>
    <m/>
    <n v="10.882984439726"/>
    <n v="70.231262176166197"/>
    <n v="0.61799564740207102"/>
    <n v="1.38917489510049E-2"/>
    <n v="45.730169205609101"/>
    <n v="15.2634327943617"/>
    <n v="4.7254226944609901E-2"/>
    <n v="0.11047530013771099"/>
    <n v="0.427736016006179"/>
    <n v="0.338430424967195"/>
    <n v="79.121330050052606"/>
    <n v="49.24054297"/>
    <n v="16.059730470000002"/>
    <n v="93.348838700000002"/>
    <s v="Sustainability - Taking the Green Road"/>
    <n v="1.5398484257435E-3"/>
    <n v="1.2183485552030499E-3"/>
  </r>
  <r>
    <x v="2"/>
    <x v="8"/>
    <n v="5513932500"/>
    <m/>
    <n v="321014147.5"/>
    <n v="3242520125"/>
    <n v="5529474000"/>
    <n v="321014156.30000001"/>
    <n v="117.0124596"/>
    <n v="1279.1895999999999"/>
    <n v="512.52192000000002"/>
    <n v="350.96796000000001"/>
    <n v="294820.89230000001"/>
    <n v="294820892300000"/>
    <n v="20277.72"/>
    <n v="128.4758842"/>
    <n v="1333.2848260000001"/>
    <n v="6509.652"/>
    <n v="3517.2294999999999"/>
    <m/>
    <n v="1993.9169999999999"/>
    <n v="44.935078130000001"/>
    <n v="1064.4349999999999"/>
    <n v="2.9949057309999998"/>
    <n v="2328.328"/>
    <n v="271.33068750000001"/>
    <n v="9592.7890000000007"/>
    <n v="3083.1370000000002"/>
    <n v="3392.7629999999999"/>
    <n v="2534620.0469999998"/>
    <n v="154668594.39999899"/>
    <m/>
    <n v="80541285.989999995"/>
    <s v="NaN"/>
    <n v="9123370281"/>
    <n v="3001087249"/>
    <n v="6698987919"/>
    <n v="13161433990"/>
    <n v="-4038063268"/>
    <n v="204698501.59999999"/>
    <n v="15486160160"/>
    <n v="7689181.0800000001"/>
    <n v="7174649.1900000004"/>
    <n v="62231383.719999999"/>
    <n v="45110950.469999999"/>
    <n v="15013319.9699999"/>
    <n v="15266985.890000001"/>
    <n v="79972763.659999996"/>
    <n v="64871.037129999997"/>
    <n v="143574.4019"/>
    <n v="132101.49457000001"/>
    <n v="54597.9039282882"/>
    <n v="23939.897624124998"/>
    <n v="904.31516289599597"/>
    <n v="5693.8408189579004"/>
    <n v="39366.1990207118"/>
    <n v="30215.8778393496"/>
    <n v="52415.580126875"/>
    <n v="16749.674452506599"/>
    <n v="1462.25092563313"/>
    <n v="33515.638784711802"/>
    <n v="3.6608252000000001"/>
    <n v="-0.45006794999999999"/>
    <n v="0.33752223999999997"/>
    <n v="3.2931865"/>
    <n v="9.8625272E-2"/>
    <n v="3.9319597000000002"/>
    <n v="0.25181387999999999"/>
    <n v="475419187500000"/>
    <n v="1597434900"/>
    <n v="4238399200"/>
    <n v="2560167800"/>
    <n v="121245950"/>
    <n v="7967387207"/>
    <n v="169399.99663099999"/>
    <n v="169399996631000"/>
    <n v="41813.311839511603"/>
    <n v="9112.1242591380196"/>
    <n v="32701.193688711799"/>
    <n v="18206.164739920099"/>
    <n v="8962.3514615421009"/>
    <n v="9243.8127339331604"/>
    <n v="80879.5525647014"/>
    <n v="13363.4584546471"/>
    <n v="67516.077235040793"/>
    <n v="42743.840611711799"/>
    <n v="4398.8758607645404"/>
    <m/>
    <n v="6678.2801870643198"/>
    <n v="38344.9482037118"/>
    <n v="47652.6185942866"/>
    <n v="236.289113475584"/>
    <n v="19929.547193625"/>
    <n v="2.231132618238"/>
    <n v="19927.316289062499"/>
    <n v="1184.5070453826499"/>
    <n v="29919.190518666601"/>
    <n v="1462.25092563313"/>
    <n v="9870.6408576174799"/>
    <n v="2.2198174000000002"/>
    <n v="59670.651764270398"/>
    <n v="132101494570000"/>
    <n v="16580.277967906201"/>
    <n v="21261.674904185398"/>
    <n v="1.1450893553892201"/>
    <n v="1.9412712145345502E-2"/>
    <n v="9.6508188697599895E-4"/>
    <n v="47.744719110520002"/>
    <n v="7.88870054333968"/>
    <n v="10.7474410283361"/>
    <n v="5.2906444154568497"/>
    <n v="25.232492008143101"/>
    <n v="2.59673904855293"/>
    <n v="11.764786062562299"/>
    <n v="1.3170794938668199E-3"/>
    <n v="0.13948590211030901"/>
    <n v="17.661860161567098"/>
    <n v="5.8268247071565504"/>
    <m/>
    <n v="3.9423142384184602"/>
    <n v="24.683183394975199"/>
    <n v="5.3790581111915499"/>
    <n v="0.86319418814294502"/>
    <n v="54597903928288.203"/>
    <n v="6852.6735942141004"/>
    <n v="904315162895.99597"/>
    <n v="113.502097915045"/>
    <n v="33515638784711.801"/>
    <n v="4206.6034841717701"/>
    <n v="39366199020711.797"/>
    <n v="4940.91701557135"/>
    <n v="37003.459809380802"/>
    <n v="61989.022813400799"/>
    <n v="61989022813400.797"/>
    <n v="678.06742578683998"/>
    <n v="657.95604636441601"/>
    <n v="6429.2829545333598"/>
    <n v="3592.1700904004401"/>
    <n v="6986.8036866606999"/>
    <n v="629.91709393327199"/>
    <m/>
    <n v="6678.2801870643198"/>
    <n v="47652.6185942866"/>
    <n v="236.289113475584"/>
    <n v="5.9735064454679998"/>
    <n v="33034.177677321"/>
    <n v="10124.6914775244"/>
    <n v="23939.897624124998"/>
    <m/>
    <m/>
    <m/>
    <n v="5817.8396431568799"/>
    <n v="11501.9571543361"/>
    <n v="18713.9206794579"/>
    <n v="7780.3452001100604"/>
    <m/>
    <n v="1.09385080617895"/>
    <n v="1.0614073532744499"/>
    <n v="10.3716475316714"/>
    <n v="5.7948487125108903"/>
    <n v="11.2710337565609"/>
    <n v="1.0161752280390699"/>
    <m/>
    <n v="10.7733270891642"/>
    <n v="76.872672662917097"/>
    <n v="0.38117896161528603"/>
    <n v="9.6363939522799598E-3"/>
    <n v="53.290366871502997"/>
    <n v="16.333039331821301"/>
    <n v="1.9190160012210199E-2"/>
    <n v="5.3857011576980397E-2"/>
    <n v="0.35631712199457599"/>
    <n v="0.277863195351155"/>
    <n v="77.981993622912199"/>
    <n v="48.112060059999997"/>
    <n v="12.18671973"/>
    <n v="107.7188774"/>
    <s v="Sustainability - Taking the Green Road"/>
    <n v="1.2827406129879799E-3"/>
    <n v="1.00030670301879E-3"/>
  </r>
  <r>
    <x v="2"/>
    <x v="9"/>
    <n v="5523683375"/>
    <m/>
    <n v="314735501"/>
    <n v="6014199125"/>
    <n v="5538850000"/>
    <n v="314735500"/>
    <n v="137.53306449999999"/>
    <n v="1213.9117000000001"/>
    <n v="505.94103000000001"/>
    <n v="352.59674000000001"/>
    <n v="326094.78759999998"/>
    <n v="326094787600000"/>
    <n v="19201.580000000002"/>
    <n v="466.705015"/>
    <n v="1142.410989"/>
    <n v="6642.0469999999996"/>
    <n v="2817.3669070000001"/>
    <m/>
    <n v="2054.1799999999998"/>
    <n v="52.494171880000003"/>
    <n v="1088.671"/>
    <n v="1.132293802"/>
    <n v="2101.0929999999998"/>
    <n v="316.61200000000002"/>
    <n v="9160.9150000000009"/>
    <n v="2518.8679999999999"/>
    <n v="3189.7640000000001"/>
    <n v="2234435.0809999998"/>
    <n v="134612701.40000001"/>
    <m/>
    <n v="75176611.299999997"/>
    <s v="NaN"/>
    <n v="-2275437907"/>
    <n v="8500910441"/>
    <n v="12814245630"/>
    <n v="1222890729"/>
    <n v="-3498328051"/>
    <n v="205311401.40000001"/>
    <n v="3745979980"/>
    <n v="8224123.6030000001"/>
    <n v="7707124.0019999901"/>
    <n v="62950149.269999899"/>
    <n v="37872850.689999998"/>
    <n v="14343660.35"/>
    <n v="10582134.25"/>
    <n v="56920317.769999899"/>
    <n v="66684.022190000003"/>
    <n v="143852.40169999999"/>
    <n v="123895.463699625"/>
    <n v="53973.016261711797"/>
    <n v="16058.8984804418"/>
    <n v="621.886890842448"/>
    <n v="13022.604818075501"/>
    <n v="34508.278467711803"/>
    <n v="24593.965394601"/>
    <n v="51103.738799625004"/>
    <n v="15625.0936778427"/>
    <n v="967.52579846446395"/>
    <n v="32313.4156007118"/>
    <n v="3.5430603000000001"/>
    <n v="-0.40562076000000002"/>
    <n v="0.303393472"/>
    <n v="3.2240155000000001"/>
    <n v="7.6574981E-2"/>
    <n v="3.8165116000000001"/>
    <n v="0.25672341999999998"/>
    <n v="524875812500000"/>
    <n v="1740626400"/>
    <n v="4224469600"/>
    <n v="2495540000"/>
    <n v="119400025"/>
    <n v="7510454102"/>
    <n v="165868.51811137499"/>
    <n v="165868518111375"/>
    <n v="62080.656275596397"/>
    <n v="25855.1682535625"/>
    <n v="36225.473869244801"/>
    <n v="14389.2085613576"/>
    <n v="10271.5663783576"/>
    <n v="4117.6448968910599"/>
    <n v="57441.289452994803"/>
    <n v="15527.3080885032"/>
    <n v="41913.998920061204"/>
    <n v="30950.5238992882"/>
    <n v="5251.7430263910601"/>
    <m/>
    <n v="6875.21659461332"/>
    <n v="25698.796600687499"/>
    <n v="47418.251767904403"/>
    <n v="278.85327197132801"/>
    <n v="12101.5569895711"/>
    <n v="3.9986865322799998"/>
    <n v="12097.5574224826"/>
    <n v="1352.7810288906201"/>
    <n v="29902.085727205002"/>
    <n v="967.52579846446395"/>
    <n v="9288.1684249732407"/>
    <n v="2.2308024"/>
    <n v="69886.028910053195"/>
    <n v="123895463699625"/>
    <n v="16496.401151913298"/>
    <n v="22085.018543313501"/>
    <n v="-0.30296941784040199"/>
    <n v="1.79233771449522E-2"/>
    <n v="1.09502348211008E-3"/>
    <n v="34.6306159282287"/>
    <n v="9.3612146929998694"/>
    <n v="8.6750691000300506"/>
    <n v="6.1925954938963299"/>
    <n v="18.6596734881938"/>
    <n v="3.1662084440066498"/>
    <n v="7.2958733383301801"/>
    <n v="2.41075677157435E-3"/>
    <n v="0.168117057502188"/>
    <n v="18.027583575037902"/>
    <n v="5.5997174935490497"/>
    <m/>
    <n v="4.1449798146727499"/>
    <n v="37.427630621207598"/>
    <n v="15.5877489881483"/>
    <n v="0.58330888192707098"/>
    <n v="53973016261711.797"/>
    <n v="7186.3852076985604"/>
    <n v="621886890842.448"/>
    <n v="82.802834874770397"/>
    <n v="32313415600711.801"/>
    <n v="4302.4583017033301"/>
    <n v="34508278467711.801"/>
    <n v="4594.69933496063"/>
    <n v="43418.784426518498"/>
    <n v="60777.880150042998"/>
    <n v="60777880150043"/>
    <n v="2533.5139818095599"/>
    <n v="2520.88095003648"/>
    <n v="5117.4214911561403"/>
    <n v="4086.5703803647998"/>
    <n v="5427.2471917942803"/>
    <n v="1269.3523610366301"/>
    <m/>
    <n v="6875.21659461332"/>
    <n v="47418.251767904403"/>
    <n v="278.85327197132801"/>
    <n v="2.5855915129159999"/>
    <n v="32753.650369565999"/>
    <n v="9478.9411998135602"/>
    <n v="16058.8984804418"/>
    <m/>
    <m/>
    <m/>
    <n v="13224.8262631858"/>
    <n v="13329.9009361344"/>
    <n v="11264.064458466501"/>
    <n v="8092.4374644481304"/>
    <m/>
    <n v="4.1684803345477803"/>
    <n v="4.1476947596940699"/>
    <n v="8.4198749257504595"/>
    <n v="6.7237790628370702"/>
    <n v="8.92964213032106"/>
    <n v="2.0885104217241"/>
    <m/>
    <n v="11.312037500551799"/>
    <n v="78.018929996970002"/>
    <n v="0.458807170113403"/>
    <n v="4.2541653419515798E-3"/>
    <n v="53.890741645984797"/>
    <n v="15.596037861821999"/>
    <n v="-4.3351929214684396E-3"/>
    <n v="-1.3718333974759699E-2"/>
    <n v="0.31601478704331598"/>
    <n v="0.23604719583001299"/>
    <n v="74.694984383011999"/>
    <n v="46.919980709999997"/>
    <n v="9.3303115230000007"/>
    <n v="107.6554292"/>
    <s v="Sustainability - Taking the Green Road"/>
    <n v="1.13765232323407E-3"/>
    <n v="8.4976922517266795E-4"/>
  </r>
  <r>
    <x v="2"/>
    <x v="10"/>
    <n v="5533499500"/>
    <m/>
    <n v="308456711.89999998"/>
    <n v="8482560250"/>
    <n v="5548808000"/>
    <n v="308456750"/>
    <n v="109.8531273"/>
    <n v="1173.1228000000001"/>
    <n v="494.1748"/>
    <n v="354.75319000000002"/>
    <n v="352095.3064"/>
    <n v="352095306400000"/>
    <n v="19081.28"/>
    <n v="563.54715299999998"/>
    <n v="898.68568310000001"/>
    <n v="6850.8050000000003"/>
    <n v="2491.775322"/>
    <m/>
    <n v="2102.1640000000002"/>
    <n v="63.374660159999998"/>
    <n v="953.79168749999997"/>
    <n v="0.61226421399999997"/>
    <n v="2003.075"/>
    <n v="361.32109380000003"/>
    <n v="9642.9380000000001"/>
    <n v="2792.1329999999998"/>
    <n v="2956.8666880000001"/>
    <n v="2142955.0649999999"/>
    <n v="130506805.39999899"/>
    <m/>
    <n v="74410852.189999998"/>
    <s v="NaN"/>
    <n v="-6615458456"/>
    <n v="11460774660"/>
    <n v="15622254410"/>
    <n v="-3862332290"/>
    <n v="-2753126408"/>
    <n v="197925003.09999999"/>
    <n v="-559407287.60000002"/>
    <n v="8709586.0749999993"/>
    <n v="8122395.4440000001"/>
    <n v="63693267.869999997"/>
    <n v="34950700.899999999"/>
    <n v="14584560.390000001"/>
    <n v="7790371.8949999996"/>
    <n v="43016640.780000001"/>
    <n v="67014.653439999995"/>
    <n v="141101.30309999999"/>
    <n v="120611.094766576"/>
    <n v="54556.766728711802"/>
    <n v="12337.232092"/>
    <n v="450.767572558214"/>
    <n v="17667.530409013001"/>
    <n v="30829.440885755201"/>
    <n v="21880.396057080601"/>
    <n v="51465.453505663201"/>
    <n v="13718.4035802696"/>
    <n v="563.22961725000005"/>
    <n v="32400.108392288199"/>
    <n v="3.3830624"/>
    <n v="-0.38670188"/>
    <n v="0.281587058"/>
    <n v="3.0980691999999999"/>
    <n v="6.4914228000000004E-2"/>
    <n v="3.6667684"/>
    <n v="0.26320581999999998"/>
    <n v="565389625000000"/>
    <n v="1837092600"/>
    <n v="4183573999.99999"/>
    <n v="2433433600"/>
    <n v="115986912.5"/>
    <n v="6957988770"/>
    <n v="165015.774373625"/>
    <n v="165015774373625"/>
    <n v="70170.034441538199"/>
    <n v="34933.945058244797"/>
    <n v="35236.082883288203"/>
    <n v="12148.579596633601"/>
    <n v="10041.491322075501"/>
    <n v="2107.0858328895401"/>
    <n v="48191.061775040798"/>
    <n v="14694.417730524699"/>
    <n v="33496.637852844397"/>
    <n v="26678.165873071099"/>
    <n v="4648.3592964622303"/>
    <m/>
    <n v="7019.0722096977197"/>
    <n v="22029.802779383601"/>
    <n v="47877.699024350797"/>
    <n v="334.99998355532801"/>
    <n v="9364.3163025581598"/>
    <n v="4.5671117092419999"/>
    <n v="9359.7492405711801"/>
    <n v="1559.8345634222001"/>
    <n v="30937.024582933202"/>
    <n v="563.22961725000005"/>
    <n v="8361.7676838532407"/>
    <n v="2.1931071000000002"/>
    <n v="81257.622524159306"/>
    <n v="120611094766576"/>
    <n v="17334.189340258999"/>
    <n v="23716.016197827899"/>
    <n v="-0.95077164891716204"/>
    <n v="1.8756397820400599E-2"/>
    <n v="1.2517390244365101E-3"/>
    <n v="29.203912145955002"/>
    <n v="8.9048563910344694"/>
    <n v="7.3620716823878496"/>
    <n v="6.0851705603246096"/>
    <n v="16.167039772008099"/>
    <n v="2.8169181486477299"/>
    <n v="5.6748006898756698"/>
    <n v="2.7676818937935198E-3"/>
    <n v="0.203010884763555"/>
    <n v="18.747919524885098"/>
    <n v="5.06725354930051"/>
    <m/>
    <n v="4.2535765058468202"/>
    <n v="42.523228284018899"/>
    <n v="21.170064008031201"/>
    <n v="0.34131865234577402"/>
    <n v="54556766728711.797"/>
    <n v="7840.8816875270404"/>
    <n v="450767572558.21399"/>
    <n v="64.784176499642996"/>
    <n v="32400108392288.199"/>
    <n v="4656.5335851049604"/>
    <n v="30829440885755.199"/>
    <n v="4430.7977355006797"/>
    <n v="50603.0288404733"/>
    <n v="60738.936257776797"/>
    <n v="60738936257776.797"/>
    <n v="2410.1119339213301"/>
    <n v="2403.1336913943001"/>
    <n v="4560.3377704895202"/>
    <n v="3996.2476247733198"/>
    <n v="5554.2988323243999"/>
    <n v="1520.0883999586299"/>
    <m/>
    <n v="7019.0722096977197"/>
    <n v="47877.699024350797"/>
    <n v="334.99998355532801"/>
    <n v="1.4966998084700001"/>
    <n v="34154.809462714598"/>
    <n v="8483.8265926114"/>
    <n v="12337.232092"/>
    <m/>
    <m/>
    <m/>
    <n v="18480.533623303902"/>
    <n v="13262.378368227501"/>
    <n v="8618.0176916308592"/>
    <n v="8729.3811855026597"/>
    <m/>
    <n v="3.9679850889926498"/>
    <n v="3.9564961776666201"/>
    <n v="7.5080962088887899"/>
    <n v="6.5793836227443796"/>
    <n v="9.1445441335223308"/>
    <n v="2.5026589097763599"/>
    <m/>
    <n v="11.55613292256"/>
    <n v="78.825382817303904"/>
    <n v="0.55154074831601196"/>
    <n v="2.4641521578810401E-3"/>
    <n v="56.2321495354498"/>
    <n v="13.967690439302199"/>
    <n v="-1.1700707199924301E-2"/>
    <n v="-4.0089887003094501E-2"/>
    <n v="0.29186204888995798"/>
    <n v="0.213323855680189"/>
    <n v="73.090645560642798"/>
    <n v="42.719105470000002"/>
    <n v="6.6671079100000004"/>
    <n v="111.379722"/>
    <s v="Sustainability - Taking the Green Road"/>
    <n v="1.0507025354418199E-3"/>
    <n v="7.6796526607646805E-4"/>
  </r>
  <r>
    <x v="3"/>
    <x v="0"/>
    <n v="3389946625"/>
    <m/>
    <n v="238986475.59999999"/>
    <n v="31469668.699999999"/>
    <n v="3417340000"/>
    <n v="238986500"/>
    <n v="0"/>
    <n v="1753.16"/>
    <n v="379.85"/>
    <n v="319.85500000000002"/>
    <n v="34531.700129999997"/>
    <n v="34531700129999.898"/>
    <n v="3797.8490000000002"/>
    <n v="66.799259770000006"/>
    <n v="967.11417189999997"/>
    <n v="0.408451385"/>
    <n v="1011.005984"/>
    <m/>
    <n v="871.22931249999999"/>
    <n v="403.09699999999998"/>
    <n v="0.68420007299999996"/>
    <n v="405.47707810000003"/>
    <n v="58.031960939999998"/>
    <n v="9.5075410159999993"/>
    <n v="4.9023053890000003"/>
    <n v="4.4938540040000001"/>
    <n v="58.71616101"/>
    <n v="10166850.09"/>
    <n v="318397613.5"/>
    <m/>
    <n v="153583877.90000001"/>
    <s v="NaN"/>
    <n v="33166074220"/>
    <n v="0"/>
    <n v="0"/>
    <n v="29394248380"/>
    <n v="3771829776"/>
    <n v="672658325.20000005"/>
    <n v="44527289060"/>
    <n v="9156453.4019999895"/>
    <n v="6874411.0130000003"/>
    <n v="57252529.659999996"/>
    <n v="133252532.40000001"/>
    <n v="34307960.509999998"/>
    <n v="116648422.2"/>
    <n v="156230713.09999999"/>
    <n v="23586.443070000001"/>
    <n v="51535.720829999998"/>
    <n v="94659.936839000002"/>
    <n v="14858.598042424401"/>
    <n v="14632.809014571099"/>
    <n v="3680.47793326888"/>
    <n v="1.9099404168399998E-6"/>
    <n v="28803.273903711801"/>
    <n v="42149.232858248201"/>
    <n v="32357.691913910599"/>
    <n v="19338.8349155"/>
    <n v="10553.6889985"/>
    <n v="25079.373363482599"/>
    <n v="1.8709164"/>
    <n v="-1.11516835"/>
    <n v="0.56230471699999995"/>
    <n v="1.6897842999999999"/>
    <n v="2.1105041000000001E-2"/>
    <n v="2.3467498999999998"/>
    <n v="0.15571104"/>
    <n v="57407878910000"/>
    <n v="1548431300"/>
    <n v="3725047200"/>
    <n v="3188831000"/>
    <n v="67192000"/>
    <n v="6530547852"/>
    <n v="127506.51694957601"/>
    <n v="127506516949576"/>
    <n v="12189.227551374201"/>
    <n v="0"/>
    <n v="12189.226331928799"/>
    <n v="32633.637218"/>
    <n v="0"/>
    <n v="32633.637218"/>
    <n v="109509.228246201"/>
    <n v="0"/>
    <n v="109509.228246201"/>
    <n v="28318.217099000001"/>
    <n v="0"/>
    <m/>
    <n v="2931.6773675622399"/>
    <n v="28318.217099000001"/>
    <n v="3098.9265069170001"/>
    <n v="2767.9541432504302"/>
    <n v="48557.3739292014"/>
    <n v="0"/>
    <n v="48557.3739292014"/>
    <n v="58.803047042400003"/>
    <n v="4.5720036575999998"/>
    <n v="10553.6889985"/>
    <n v="103.87408865476"/>
    <n v="0.91338626000000001"/>
    <n v="8790.66813551005"/>
    <n v="94659936839000"/>
    <n v="14494.9457509924"/>
    <n v="19524.627923907901"/>
    <n v="5.0786051908099497"/>
    <n v="4.8755115300546999E-2"/>
    <n v="1.4020957520732001E-3"/>
    <n v="85.8852009027176"/>
    <n v="0"/>
    <n v="25.593701403438999"/>
    <n v="0"/>
    <n v="22.209231164395"/>
    <n v="0"/>
    <n v="38.082268334883501"/>
    <n v="0"/>
    <n v="2.1708334675513399"/>
    <n v="3.5857019444802498E-3"/>
    <n v="8.14657094710209E-2"/>
    <m/>
    <n v="2.2992372764143401"/>
    <n v="9.5596898440842608"/>
    <n v="0"/>
    <n v="8.2769800720645108"/>
    <n v="14858598042424.4"/>
    <n v="2275.2452595342302"/>
    <n v="3680477933268.8799"/>
    <n v="563.57874050976"/>
    <n v="25079373363482.602"/>
    <n v="3840.3169124320798"/>
    <n v="28803273903711.801"/>
    <n v="4410.5448051943604"/>
    <n v="5287.7187201720799"/>
    <n v="18163.789108797399"/>
    <n v="18163789108797.398"/>
    <n v="220.774701064064"/>
    <n v="0"/>
    <n v="7248.08619013098"/>
    <n v="0"/>
    <n v="3659.01336054168"/>
    <n v="0"/>
    <m/>
    <n v="2931.6773675622399"/>
    <n v="3098.9265069170001"/>
    <n v="2767.9541432504302"/>
    <n v="1169.0357263389401"/>
    <n v="4.5720036575999998"/>
    <n v="103.87408865476"/>
    <n v="14632.809014571099"/>
    <m/>
    <m/>
    <m/>
    <n v="2.0595210920599998E-6"/>
    <n v="310.390805534668"/>
    <n v="41838.842054380199"/>
    <n v="2781.35763192282"/>
    <m/>
    <n v="1.2154661108520199"/>
    <n v="0"/>
    <n v="39.904042855355797"/>
    <n v="0"/>
    <n v="20.1445487977476"/>
    <n v="0"/>
    <m/>
    <n v="16.1402301579372"/>
    <n v="17.061013472216899"/>
    <n v="15.2388586250971"/>
    <n v="6.43607850397653"/>
    <n v="2.5170979635441799E-2"/>
    <n v="0.5718745578501"/>
    <n v="0.577726870417829"/>
    <n v="0.26011298517373199"/>
    <n v="2.22106302080019"/>
    <n v="1.6489014859336799"/>
    <n v="74.239293099374706"/>
    <n v="37.993250000000003"/>
    <n v="31.6265"/>
    <n v="1.64592E-2"/>
    <s v="Sustainability - Taking the Green Road"/>
    <n v="7.9958204782243202E-3"/>
    <n v="5.9360406005287804E-3"/>
  </r>
  <r>
    <x v="3"/>
    <x v="1"/>
    <n v="3780159000"/>
    <m/>
    <n v="262440747.09999999"/>
    <n v="56039029.299999997"/>
    <n v="3813367000"/>
    <n v="262440781.30000001"/>
    <n v="0"/>
    <n v="1812.864"/>
    <n v="390.50529999999998"/>
    <n v="323.68957"/>
    <n v="40443.000789999998"/>
    <n v="40443000790000"/>
    <n v="4523.6840000000002"/>
    <n v="77.384851560000001"/>
    <n v="1146.605125"/>
    <n v="1.256"/>
    <n v="1166.355094"/>
    <m/>
    <n v="1028.1110000000001"/>
    <n v="422.76268750000003"/>
    <n v="3.1926999509999998"/>
    <n v="434.81496879999997"/>
    <n v="193.142"/>
    <n v="11.24126953"/>
    <n v="40.074351559999997"/>
    <n v="38.818351560000004"/>
    <n v="196.3347"/>
    <n v="10420980.449999999"/>
    <n v="347860687.30000001"/>
    <m/>
    <n v="164350037.799999"/>
    <s v="NaN"/>
    <n v="35488818040"/>
    <n v="0"/>
    <n v="0"/>
    <n v="31981483730"/>
    <n v="3507338835"/>
    <n v="877775817.89999998"/>
    <n v="47993011720"/>
    <n v="9831879.9499999993"/>
    <n v="7486986.3169999998"/>
    <n v="63370296.420000002"/>
    <n v="133305501.099999"/>
    <n v="36628929.139999896"/>
    <n v="119582222"/>
    <n v="161309399.59999999"/>
    <n v="24706.30428"/>
    <n v="52415.000919999999"/>
    <n v="102022.52953462501"/>
    <n v="17600.117160638001"/>
    <n v="15088.0426704244"/>
    <n v="4083.7087780755201"/>
    <n v="0.106530363002"/>
    <n v="33812.804828"/>
    <n v="42081.128581542602"/>
    <n v="34022.738801502601"/>
    <n v="23169.434699421799"/>
    <n v="11266.128804562501"/>
    <n v="24831.465179045099"/>
    <n v="2.1343304000000001"/>
    <n v="-1.05603259"/>
    <n v="0.58827585999999998"/>
    <n v="1.8378589999999999"/>
    <n v="3.1102416000000001E-2"/>
    <n v="2.5390685999999998"/>
    <n v="0.16780423"/>
    <n v="68461882809999.898"/>
    <n v="1582774900"/>
    <n v="3708145600"/>
    <n v="3187428200"/>
    <n v="62963562.5"/>
    <n v="6921797852"/>
    <n v="140525.83292057601"/>
    <n v="140525832920576"/>
    <n v="14646.9065202936"/>
    <n v="0"/>
    <n v="14646.9062480711"/>
    <n v="40273.478413201403"/>
    <n v="0"/>
    <n v="40273.478413201403"/>
    <n v="119306.651445244"/>
    <n v="0"/>
    <n v="119306.651445244"/>
    <n v="31332.3579547552"/>
    <n v="0"/>
    <m/>
    <n v="3440.9249221821801"/>
    <n v="31332.3579547552"/>
    <n v="3884.6511632739998"/>
    <n v="2756.2902050304001"/>
    <n v="47700.8150772882"/>
    <n v="0"/>
    <n v="47700.8150772882"/>
    <n v="68.653054922400003"/>
    <n v="33.7260269808"/>
    <n v="11266.128804562501"/>
    <n v="341.347158633064"/>
    <n v="0.98845117999999998"/>
    <n v="9890.7659937249391"/>
    <n v="102022529534625"/>
    <n v="14739.3107565466"/>
    <n v="20301.926742915799"/>
    <n v="5.1271098634794399"/>
    <n v="5.02558287222283E-2"/>
    <n v="1.42042286703867E-3"/>
    <n v="84.900156053638597"/>
    <n v="0"/>
    <n v="28.659128059367902"/>
    <n v="0"/>
    <n v="22.296511113699498"/>
    <n v="0"/>
    <n v="33.944516880571001"/>
    <n v="0"/>
    <n v="1.9614117545122201"/>
    <n v="2.3999876947793299E-2"/>
    <n v="0.24290705241789201"/>
    <m/>
    <n v="2.4486066730000799"/>
    <n v="10.422928095058399"/>
    <n v="0"/>
    <n v="8.0171229519984308"/>
    <n v="17600117160638"/>
    <n v="2542.7089228779701"/>
    <n v="4083708778075.52"/>
    <n v="589.978046945644"/>
    <n v="24831465179045.102"/>
    <n v="3587.4299871196399"/>
    <n v="33812804828000"/>
    <n v="4884.9743305101001"/>
    <n v="5842.8462741532203"/>
    <n v="21268.4651564251"/>
    <n v="21268465156425.102"/>
    <n v="337.52291890700798"/>
    <n v="0"/>
    <n v="8598.1813507618008"/>
    <n v="0"/>
    <n v="4721.2036158487599"/>
    <n v="0"/>
    <m/>
    <n v="3440.9249221821801"/>
    <n v="3884.6511632739998"/>
    <n v="2756.2902050304001"/>
    <n v="970.61477649120002"/>
    <n v="33.7260269808"/>
    <n v="341.347158633064"/>
    <n v="15088.0426704244"/>
    <m/>
    <m/>
    <m/>
    <n v="4.6693370688000001E-4"/>
    <n v="450.99871913202003"/>
    <n v="41630.1298874106"/>
    <n v="3072.6793256870101"/>
    <m/>
    <n v="1.58696415761361"/>
    <n v="0"/>
    <n v="40.426900989441101"/>
    <n v="0"/>
    <n v="22.198139739399501"/>
    <n v="0"/>
    <m/>
    <n v="16.1785295594904"/>
    <n v="18.264840150444201"/>
    <n v="12.9595162827145"/>
    <n v="4.5636333856370301"/>
    <n v="0.15857292349378299"/>
    <n v="1.6049449554658699"/>
    <n v="0.51837338652357701"/>
    <n v="0.25254322065546703"/>
    <n v="2.0526142015488098"/>
    <n v="1.4902092280716901"/>
    <n v="72.600551382098502"/>
    <n v="43.757269290000004"/>
    <n v="39.652628909999997"/>
    <n v="0.121413597"/>
    <s v="Sustainability - Taking the Green Road"/>
    <n v="7.3894052140515403E-3"/>
    <n v="5.3647489292589596E-3"/>
  </r>
  <r>
    <x v="3"/>
    <x v="2"/>
    <n v="4339871875"/>
    <m/>
    <n v="289206884.80000001"/>
    <n v="121538069.8"/>
    <n v="4365692000"/>
    <n v="289206812.5"/>
    <n v="0.55583069600000001"/>
    <n v="1877.9869000000001"/>
    <n v="415.24662999999998"/>
    <n v="330.92228"/>
    <n v="60738.121030000002"/>
    <n v="60738121030000"/>
    <n v="6068.4409999999998"/>
    <n v="91.826228520000001"/>
    <n v="1425.1034059999999"/>
    <n v="5.7242158200000004"/>
    <n v="1689.8121880000001"/>
    <m/>
    <n v="1345.7909999999999"/>
    <n v="447.81218749999999"/>
    <n v="17.7275293"/>
    <n v="333.5297789"/>
    <n v="444.37168750000001"/>
    <n v="18.4689707"/>
    <n v="253.99780960000001"/>
    <n v="248.27359379999999"/>
    <n v="462.09921680000002"/>
    <n v="7894476.8909999998"/>
    <n v="357823700"/>
    <m/>
    <n v="161546598.09999999"/>
    <s v="NaN"/>
    <n v="39860114910"/>
    <n v="3.6993799999999999E-13"/>
    <n v="2.53074E-6"/>
    <n v="36878281680"/>
    <n v="2981847515"/>
    <n v="1733358032"/>
    <n v="53540710940"/>
    <n v="10072583.9799999"/>
    <n v="7630968.4790000003"/>
    <n v="65725726.479999997"/>
    <n v="126648678.39999899"/>
    <n v="30750539.780000001"/>
    <n v="95745658.870000005"/>
    <n v="132045251.40000001"/>
    <n v="32489.089070000002"/>
    <n v="69774.673460000005"/>
    <n v="109744.254462"/>
    <n v="23408.5538823836"/>
    <n v="18852.5020625451"/>
    <n v="3840.7919170755199"/>
    <n v="4.3958646278"/>
    <n v="38428.390131576401"/>
    <n v="43405.539918848597"/>
    <n v="34080.2735697526"/>
    <n v="20232.483769307401"/>
    <n v="6525.5748815668403"/>
    <n v="29101.828837000001"/>
    <n v="2.5714331000000001"/>
    <n v="-1.00275113"/>
    <n v="0.61610838999999995"/>
    <n v="2.1666626999999998"/>
    <n v="6.5142778999999998E-2"/>
    <n v="2.9482656999999999"/>
    <n v="0.190418"/>
    <n v="101815296900000"/>
    <n v="1541510000"/>
    <n v="3704375200"/>
    <n v="3130412200"/>
    <n v="77418556.25"/>
    <n v="7576104980"/>
    <n v="155802.79825324999"/>
    <n v="155802798253250"/>
    <n v="11396.3594865247"/>
    <n v="1.07790641788E-18"/>
    <n v="11396.3589448576"/>
    <n v="44106.953702201397"/>
    <n v="7.2760891542000005E-12"/>
    <n v="44106.953702201397"/>
    <n v="135219.24881420101"/>
    <n v="7.6802005885999994E-12"/>
    <n v="135219.24881420101"/>
    <n v="42507.672895000003"/>
    <n v="4.0409476772000002E-13"/>
    <m/>
    <n v="4598.9119819044199"/>
    <n v="42507.672895000003"/>
    <n v="6360.0146046742802"/>
    <n v="2935.63569850668"/>
    <n v="48604.622216999996"/>
    <n v="5.0069762277999997E-18"/>
    <n v="48604.622216999996"/>
    <n v="108.46647788422401"/>
    <n v="441.05247061947199"/>
    <n v="6525.5748815668403"/>
    <n v="1211.5836759328299"/>
    <n v="1.2215506"/>
    <n v="13439.0029136053"/>
    <n v="109744254462000"/>
    <n v="14485.577318649999"/>
    <n v="20565.026311614001"/>
    <n v="5.2612938990715996"/>
    <n v="4.7230562531091001E-2"/>
    <n v="1.32952011707736E-3"/>
    <n v="86.788716460925798"/>
    <n v="4.92943687450093E-15"/>
    <n v="28.309474667141501"/>
    <n v="4.6700632053944599E-15"/>
    <n v="27.282997078079301"/>
    <n v="2.5936297181464099E-16"/>
    <n v="31.1962447157049"/>
    <n v="3.2136625811183398E-21"/>
    <n v="1.88419959809383"/>
    <n v="0.28308379282287399"/>
    <n v="0.77763922696912002"/>
    <m/>
    <n v="2.9517518513557799"/>
    <n v="7.3146051382212596"/>
    <n v="6.9184021722633897E-22"/>
    <n v="4.1883553791889003"/>
    <n v="23408553882383.602"/>
    <n v="3089.7874229804602"/>
    <n v="3840791917075.52"/>
    <n v="506.96128514780901"/>
    <n v="29101828837000"/>
    <n v="3841.26525620029"/>
    <n v="38428390131576.398"/>
    <n v="5072.3148943979304"/>
    <n v="8017.0643345546596"/>
    <n v="27538.549603044201"/>
    <n v="27538549603044.199"/>
    <n v="290.47817904902399"/>
    <n v="0"/>
    <n v="10285.927517624301"/>
    <n v="0"/>
    <n v="6699.8053237288595"/>
    <n v="0"/>
    <m/>
    <n v="4598.9119819044199"/>
    <n v="6360.0146046742802"/>
    <n v="2935.63569850668"/>
    <n v="966.68818723881998"/>
    <n v="441.05247061947199"/>
    <n v="1211.5836759328299"/>
    <n v="18852.5020625451"/>
    <m/>
    <m/>
    <m/>
    <n v="3.6383031884179999"/>
    <n v="731.95325583991405"/>
    <n v="42673.586666619798"/>
    <n v="3634.9218596815499"/>
    <m/>
    <n v="1.0548056569286799"/>
    <n v="0"/>
    <n v="37.351013999979301"/>
    <n v="0"/>
    <n v="24.328824212979601"/>
    <n v="0"/>
    <m/>
    <n v="16.699906306597999"/>
    <n v="23.094951245984301"/>
    <n v="10.660095541786101"/>
    <n v="3.5103090074575101"/>
    <n v="1.6015820621530299"/>
    <n v="4.3995914577828596"/>
    <n v="0.39149436404580101"/>
    <n v="0.25583716881195601"/>
    <n v="1.5302494123871599"/>
    <n v="1.0778758968781199"/>
    <n v="70.437922612670903"/>
    <n v="30.656523929999999"/>
    <n v="42.180359379999999"/>
    <n v="1.5877879660000001"/>
    <s v="Sustainability - Taking the Green Road"/>
    <n v="5.5088934774790198E-3"/>
    <n v="3.8803501244811401E-3"/>
  </r>
  <r>
    <x v="3"/>
    <x v="3"/>
    <n v="4789960750"/>
    <m/>
    <n v="310242688.5"/>
    <n v="302516750"/>
    <n v="4833716000"/>
    <n v="310242687.5"/>
    <n v="0.81622962600000004"/>
    <n v="1840.1795999999999"/>
    <n v="441.26873999999998"/>
    <n v="337.48253999999997"/>
    <n v="94211.730960000001"/>
    <n v="94211730960000"/>
    <n v="8032.07"/>
    <n v="77.228234029999996"/>
    <n v="1736.0519059999999"/>
    <n v="25.6277793"/>
    <n v="2611.2109059999998"/>
    <m/>
    <n v="1577.0709999999999"/>
    <n v="441.21350000000001"/>
    <n v="117.10689840000001"/>
    <n v="257.70938960000001"/>
    <n v="624.50081250000005"/>
    <n v="46.378660160000003"/>
    <n v="543.59837300000004"/>
    <n v="517.97059379999996"/>
    <n v="741.60771090000003"/>
    <n v="5238015.1749999998"/>
    <n v="331325988.80000001"/>
    <m/>
    <n v="144379018.5"/>
    <s v="NaN"/>
    <n v="40958095380"/>
    <n v="5632.4080000000004"/>
    <n v="465017.70799999998"/>
    <n v="39609203090"/>
    <n v="1348884106"/>
    <n v="2344570068"/>
    <n v="54563449220"/>
    <n v="9992092.0030000005"/>
    <n v="7434232.9019999998"/>
    <n v="65550721.329999998"/>
    <n v="101261476.8"/>
    <n v="23389009.4799999"/>
    <n v="63506740.57"/>
    <n v="104177747.2"/>
    <n v="40499.535860000004"/>
    <n v="88084.350590000002"/>
    <n v="121362.82278462499"/>
    <n v="31120.4133407552"/>
    <n v="25716.461545375001"/>
    <n v="3423.79451403342"/>
    <n v="254.42267520464401"/>
    <n v="43188.424300711798"/>
    <n v="41593.974247375001"/>
    <n v="38478.531227244799"/>
    <n v="19253.753739101699"/>
    <n v="4279.2894484288199"/>
    <n v="31705.58092"/>
    <n v="3.0217489"/>
    <n v="-0.84861284999999997"/>
    <n v="0.60001158600000004"/>
    <n v="2.4919891000000001"/>
    <n v="0.10742206"/>
    <n v="3.3224376000000002"/>
    <n v="0.21071338000000001"/>
    <n v="155854796900000"/>
    <n v="1512035600"/>
    <n v="3741612400"/>
    <n v="3059376400"/>
    <n v="91698693.75"/>
    <n v="8061937988"/>
    <n v="172942.030714625"/>
    <n v="172942030714625"/>
    <n v="12977.307473504299"/>
    <n v="1.64114297958E-2"/>
    <n v="12977.291198491301"/>
    <n v="46954.204230000003"/>
    <n v="1.3253555047279999"/>
    <n v="46952.8717567118"/>
    <n v="148165.14892091299"/>
    <n v="1.3867736094180001"/>
    <n v="148163.76003091299"/>
    <n v="56838.908332201398"/>
    <n v="4.5006702672E-2"/>
    <m/>
    <n v="5386.7819094220804"/>
    <n v="56838.851887711797"/>
    <n v="9094.4095255217999"/>
    <n v="2991.7995851044202"/>
    <n v="44372.036358711797"/>
    <n v="1.6411290906800002E-2"/>
    <n v="44372.036358711797"/>
    <n v="286.62106485222398"/>
    <n v="1190.63502361836"/>
    <n v="4279.2894484288199"/>
    <n v="2230.3715265180099"/>
    <n v="1.4947785"/>
    <n v="19332.1751087624"/>
    <n v="121362822784625"/>
    <n v="15053.802567728801"/>
    <n v="21451.6696819108"/>
    <n v="5.0804279865418298"/>
    <n v="4.10975610694563E-2"/>
    <n v="1.2394156365222501E-3"/>
    <n v="85.673302382694601"/>
    <n v="8.0187193575073797E-4"/>
    <n v="27.150256092158401"/>
    <n v="7.66358241112014E-4"/>
    <n v="32.865873088996103"/>
    <n v="2.6024155311479101E-5"/>
    <n v="25.657173201539901"/>
    <n v="9.4894750795892904E-6"/>
    <n v="1.72994359597942"/>
    <n v="0.68845902797513503"/>
    <n v="1.28966424026695"/>
    <m/>
    <n v="3.1147904804650399"/>
    <n v="7.5038482084892602"/>
    <n v="9.4895553891585896E-6"/>
    <n v="2.4744068464710902"/>
    <n v="31120413340755.199"/>
    <n v="3860.1653085247199"/>
    <n v="3423794514033.4199"/>
    <n v="424.68628748194902"/>
    <n v="31705580920000"/>
    <n v="3932.7492926878099"/>
    <n v="43188424300711.797"/>
    <n v="5357.0772145601604"/>
    <n v="11685.9905273684"/>
    <n v="36398.778118999202"/>
    <n v="36398778118999.203"/>
    <n v="204.936495337954"/>
    <n v="0"/>
    <n v="12344.124719736301"/>
    <n v="0"/>
    <n v="11063.5668952908"/>
    <n v="0"/>
    <m/>
    <n v="5386.7819094220804"/>
    <n v="9094.4095255217999"/>
    <n v="2991.7995851044202"/>
    <n v="699.94012661832005"/>
    <n v="1190.63502361836"/>
    <n v="2230.3715265180099"/>
    <n v="25716.461545375001"/>
    <m/>
    <m/>
    <m/>
    <n v="248.91198107387001"/>
    <n v="1743.3065035329701"/>
    <n v="39850.6677416198"/>
    <n v="4514.8918502198703"/>
    <m/>
    <n v="0.56303124975226104"/>
    <n v="0"/>
    <n v="33.913568964813699"/>
    <n v="0"/>
    <n v="30.395434866303901"/>
    <n v="0"/>
    <m/>
    <n v="14.7993481863895"/>
    <n v="24.985480270214701"/>
    <n v="8.2195055430797002"/>
    <n v="1.9229769865625499"/>
    <n v="3.2710851439183002"/>
    <n v="6.1275999958740899"/>
    <n v="0.262796501581402"/>
    <n v="0.23683154394122999"/>
    <n v="1.1096355977133501"/>
    <n v="0.77869161038716095"/>
    <n v="70.175435250259099"/>
    <n v="30.48989941"/>
    <n v="38.823558589999998"/>
    <n v="4.2862861680000002"/>
    <s v="Sustainability - Taking the Green Road"/>
    <n v="3.9946849560201104E-3"/>
    <n v="2.80328755476373E-3"/>
  </r>
  <r>
    <x v="3"/>
    <x v="4"/>
    <n v="5153440375"/>
    <m/>
    <n v="325304516.60000002"/>
    <n v="571864125.5"/>
    <n v="5291867000"/>
    <n v="325304500"/>
    <n v="3.5163327170000001"/>
    <n v="1744.6742999999999"/>
    <n v="467.45898999999997"/>
    <n v="343.16174999999998"/>
    <n v="136888.19889999999"/>
    <n v="136888198899999"/>
    <n v="10718.09"/>
    <n v="42.19051666"/>
    <n v="2111.5866230000001"/>
    <n v="124.8312031"/>
    <n v="3484.247797"/>
    <m/>
    <n v="1762.2280000000001"/>
    <n v="311.57231250000001"/>
    <n v="457.74900000000002"/>
    <n v="138.3480601"/>
    <n v="857.60368749999998"/>
    <n v="91.403312499999998"/>
    <n v="1461.1632030000001"/>
    <n v="1336.3320000000001"/>
    <n v="1315.3526879999999"/>
    <n v="4443136.2149999999"/>
    <n v="311904907.19999999"/>
    <m/>
    <n v="136060401.69999999"/>
    <s v="NaN"/>
    <n v="41498599290"/>
    <n v="5609.29"/>
    <n v="3245045.8939999999"/>
    <n v="40999569500"/>
    <n v="499018915"/>
    <n v="3123976074"/>
    <n v="55355109380"/>
    <n v="9848718.3289999999"/>
    <n v="7330992.4950000001"/>
    <n v="65022605.259999998"/>
    <n v="97138591.230000004"/>
    <n v="21508750.920000002"/>
    <n v="58428501.130000003"/>
    <n v="114802135.5"/>
    <n v="48581.519780000002"/>
    <n v="106896.698"/>
    <n v="137205.52643100001"/>
    <n v="39774.450236201403"/>
    <n v="34343.499696999999"/>
    <n v="3095.4191430000001"/>
    <n v="840.07622011599403"/>
    <n v="48082.898716288197"/>
    <n v="39503.183991410799"/>
    <n v="45199.083464793403"/>
    <n v="19648.910574671401"/>
    <n v="4186.1839044999997"/>
    <n v="35929.750966"/>
    <n v="3.3203214000000001"/>
    <n v="-0.83175085000000004"/>
    <n v="0.55857681999999997"/>
    <n v="2.8005954000000002"/>
    <n v="0.15095402999999999"/>
    <n v="3.6566409000000002"/>
    <n v="0.22812203"/>
    <n v="223195500000000"/>
    <n v="1542918800"/>
    <n v="3801051200"/>
    <n v="2979922400"/>
    <n v="104735406.3"/>
    <n v="8388762694.9999905"/>
    <n v="190374.180077"/>
    <n v="190374180077000"/>
    <n v="18475.181880133601"/>
    <n v="1.63440964086E-2"/>
    <n v="18475.1666912326"/>
    <n v="48287.178379711797"/>
    <n v="9.1592267718200002"/>
    <n v="48278.011705711797"/>
    <n v="156157.07370333601"/>
    <n v="9.9295596103080008"/>
    <n v="156147.15616762501"/>
    <n v="68494.195434201407"/>
    <n v="0.75397226984400001"/>
    <m/>
    <n v="6051.1132492200604"/>
    <n v="68493.444544711805"/>
    <n v="14175.7217405683"/>
    <n v="2134.4989875978199"/>
    <n v="39375.699917201397"/>
    <n v="1.6360596421799999E-2"/>
    <n v="39375.699917201397"/>
    <n v="568.59768154444703"/>
    <n v="3408.0945320290002"/>
    <n v="4186.1839044999997"/>
    <n v="4147.9162794414797"/>
    <n v="1.7255891999999999"/>
    <n v="26606.4863335605"/>
    <n v="137205526431000"/>
    <n v="16355.871708324599"/>
    <n v="22693.9522547788"/>
    <n v="4.9469273120259603"/>
    <n v="3.7181276731776701E-2"/>
    <n v="1.17403706447318E-3"/>
    <n v="82.026393306159704"/>
    <n v="5.2158121475778998E-3"/>
    <n v="25.364352644975899"/>
    <n v="4.8111706997846998E-3"/>
    <n v="35.978721172428799"/>
    <n v="3.96047546751898E-4"/>
    <n v="20.683319503346102"/>
    <n v="8.5939156324574503E-6"/>
    <n v="1.12121243896335"/>
    <n v="1.7902083836424301"/>
    <n v="2.17882292533776"/>
    <m/>
    <n v="3.1785367357971399"/>
    <n v="9.7046678665463393"/>
    <n v="8.5852484837961493E-6"/>
    <n v="2.1989241938202002"/>
    <n v="39774450236201.398"/>
    <n v="4741.3965184529998"/>
    <n v="3095419143000"/>
    <n v="368.99591221539498"/>
    <n v="35929750966000"/>
    <n v="4283.0811017476199"/>
    <n v="48082898716288.203"/>
    <n v="5731.82249450772"/>
    <n v="16318.044016382801"/>
    <n v="46033.260493245602"/>
    <n v="46033260493245.602"/>
    <n v="106.95874667804"/>
    <n v="0"/>
    <n v="15204.4271329764"/>
    <n v="0"/>
    <n v="14148.4999576798"/>
    <n v="0"/>
    <m/>
    <n v="6051.1132492200604"/>
    <n v="14175.7217405683"/>
    <n v="2134.4989875978199"/>
    <n v="263.14854162977599"/>
    <n v="3408.3643989115599"/>
    <n v="4149.5565279759003"/>
    <n v="34343.499696999999"/>
    <m/>
    <m/>
    <m/>
    <n v="927.54065453193004"/>
    <n v="2966.1115645540199"/>
    <n v="36537.072424079"/>
    <n v="5487.4910838380301"/>
    <m/>
    <n v="0.23235101214204401"/>
    <n v="0"/>
    <n v="33.029220546320701"/>
    <n v="0"/>
    <n v="30.7353852542245"/>
    <n v="0"/>
    <m/>
    <n v="13.1450894079248"/>
    <n v="30.794520285280001"/>
    <n v="4.6368624875290196"/>
    <n v="0.57164871401709005"/>
    <n v="7.4041342333586497"/>
    <n v="9.01425726423345"/>
    <n v="0.18592937263520001"/>
    <n v="0.21798456320124199"/>
    <n v="0.85294811085796995"/>
    <n v="0.61473249429760002"/>
    <n v="72.071499599107895"/>
    <n v="43.085720700000003"/>
    <n v="27.650300779999998"/>
    <n v="12.270243150000001"/>
    <s v="Sustainability - Taking the Green Road"/>
    <n v="3.07061074260009E-3"/>
    <n v="2.2130352090431898E-3"/>
  </r>
  <r>
    <x v="3"/>
    <x v="5"/>
    <n v="5517297625"/>
    <m/>
    <n v="340366303.69999999"/>
    <n v="906001980.5"/>
    <n v="5544530000"/>
    <n v="340366281.30000001"/>
    <n v="3.0350264669999998"/>
    <n v="1653.4965999999999"/>
    <n v="492.67367000000002"/>
    <n v="348.03005999999999"/>
    <n v="181033.20310000001"/>
    <n v="181033203100000"/>
    <n v="14647.24"/>
    <n v="19.056720460000001"/>
    <n v="2393.0726880000002"/>
    <n v="392.06799999999998"/>
    <n v="4286.6447029999999"/>
    <m/>
    <n v="1820.837"/>
    <n v="128.0851016"/>
    <n v="834.10137499999996"/>
    <n v="38.991681640000003"/>
    <n v="1360.5530000000001"/>
    <n v="136.447"/>
    <n v="3629.4549999999999"/>
    <n v="3237.3870000000002"/>
    <n v="2194.6543750000001"/>
    <n v="3655777.9309999999"/>
    <n v="298012512.19999999"/>
    <m/>
    <n v="125130721.3"/>
    <s v="NaN"/>
    <n v="40020968430"/>
    <n v="3645.92199999999"/>
    <n v="8648049.9309999999"/>
    <n v="41131823270"/>
    <n v="-1110854102"/>
    <n v="3590343994"/>
    <n v="53973550780"/>
    <n v="9771553.3599999994"/>
    <n v="7261804.7029999997"/>
    <n v="64397584.429999903"/>
    <n v="84188544.689999998"/>
    <n v="18172899.25"/>
    <n v="53150920.869999997"/>
    <n v="126429074"/>
    <n v="55153.213020000003"/>
    <n v="122268.5013"/>
    <n v="150270.172299375"/>
    <n v="47613.119701576397"/>
    <n v="38281.280624999999"/>
    <n v="2694.6877568595901"/>
    <n v="948.127114889974"/>
    <n v="51315.622663576403"/>
    <n v="40261.709320452799"/>
    <n v="51020.331621788202"/>
    <n v="20471.2661047775"/>
    <n v="3688.7613593400602"/>
    <n v="38640.334745576401"/>
    <n v="3.5979437999999999"/>
    <n v="-0.77367523999999999"/>
    <n v="0.51791847099999999"/>
    <n v="3.0817857000000002"/>
    <n v="0.19311786"/>
    <n v="3.9601166000000001"/>
    <n v="0.24292901"/>
    <n v="291301406300000"/>
    <n v="1554277200"/>
    <n v="3871362800"/>
    <n v="2856454600"/>
    <n v="115691412.5"/>
    <n v="8530500000"/>
    <n v="203849.92002424999"/>
    <n v="203849920024250"/>
    <n v="22204.203691126499"/>
    <n v="1.06233140542E-2"/>
    <n v="22204.193110562501"/>
    <n v="46717.233568201402"/>
    <n v="25.018516959242"/>
    <n v="46692.203159288198"/>
    <n v="158847.51424457601"/>
    <n v="26.120746729914"/>
    <n v="158821.381390336"/>
    <n v="73486.499761375002"/>
    <n v="1.091520039882"/>
    <m/>
    <n v="6272.7047514931201"/>
    <n v="73485.423371625002"/>
    <n v="22722.5637419253"/>
    <n v="882.82068847820801"/>
    <n v="38643.780915000003"/>
    <n v="1.07094807898E-2"/>
    <n v="38643.754887201401"/>
    <n v="811.54233812224004"/>
    <n v="8718.3970191564804"/>
    <n v="3688.7613593400602"/>
    <n v="6919.9196331535004"/>
    <n v="1.9364664"/>
    <n v="34148.221827559901"/>
    <n v="150270172299375"/>
    <n v="17615.6347575611"/>
    <n v="23896.5969197878"/>
    <n v="4.6915149674696597"/>
    <n v="3.4934940765488497E-2"/>
    <n v="1.1454842459410299E-3"/>
    <n v="77.923755979732405"/>
    <n v="1.2813714485051799E-2"/>
    <n v="22.917464751834999"/>
    <n v="1.22730079836508E-2"/>
    <n v="36.049314982626903"/>
    <n v="5.3545276826802402E-4"/>
    <n v="18.9569762452705"/>
    <n v="5.2536104937033997E-6"/>
    <n v="0.433073845882886"/>
    <n v="4.27687046338764"/>
    <n v="3.3946148383724202"/>
    <m/>
    <n v="3.0771190642345698"/>
    <n v="10.892426981813401"/>
    <n v="5.21134080059303E-6"/>
    <n v="1.8095476117436"/>
    <n v="47613119701576.398"/>
    <n v="5581.51570266413"/>
    <n v="2694687756859.5898"/>
    <n v="315.88860639582498"/>
    <n v="38640334745576.398"/>
    <n v="4529.6682193981997"/>
    <n v="51315622663576.398"/>
    <n v="6015.5468804379998"/>
    <n v="21221.874813902999"/>
    <n v="54940.156174311996"/>
    <n v="54940156174312"/>
    <n v="64.024237052681997"/>
    <n v="0"/>
    <n v="16041.589294372199"/>
    <n v="0"/>
    <n v="15193.944102367701"/>
    <n v="0"/>
    <m/>
    <n v="6272.7047514931201"/>
    <n v="22722.5637419253"/>
    <n v="882.82068847820801"/>
    <n v="35.220191509464001"/>
    <n v="8744.84326253568"/>
    <n v="6938.6471870244204"/>
    <n v="38281.280624999999"/>
    <m/>
    <m/>
    <m/>
    <n v="1140.24038608046"/>
    <n v="3896.6433450899599"/>
    <n v="36365.0659809184"/>
    <n v="6440.4379783496797"/>
    <m/>
    <n v="0.11653450137554799"/>
    <n v="0"/>
    <n v="29.198295766535701"/>
    <n v="0"/>
    <n v="27.655443960080799"/>
    <n v="0"/>
    <m/>
    <n v="11.4173405907171"/>
    <n v="41.358753458639697"/>
    <n v="1.6068769183640901"/>
    <n v="6.4106464127474894E-2"/>
    <n v="15.9170338627913"/>
    <n v="12.629463893422001"/>
    <n v="0.13738680131459399"/>
    <n v="0.19632580891870699"/>
    <n v="0.69979037387245802"/>
    <n v="0.51585803930042695"/>
    <n v="73.716081066648798"/>
    <n v="51.390389650000003"/>
    <n v="22.306109379999999"/>
    <n v="31.40197101"/>
    <s v="Sustainability - Taking the Green Road"/>
    <n v="2.5192433305461798E-3"/>
    <n v="1.85708745581157E-3"/>
  </r>
  <r>
    <x v="3"/>
    <x v="6"/>
    <n v="5527588625"/>
    <m/>
    <n v="334133506.80000001"/>
    <n v="1308092318"/>
    <n v="5539393000"/>
    <n v="334133468.80000001"/>
    <n v="7.2900820719999997"/>
    <n v="1575.0822000000001"/>
    <n v="516.06286"/>
    <n v="351.99779999999998"/>
    <n v="220858.79519999999"/>
    <n v="220858795200000"/>
    <n v="18031.060000000001"/>
    <n v="8.5650818480000002"/>
    <n v="2516.3382969999998"/>
    <n v="1080.5820000000001"/>
    <n v="4807.6853789999996"/>
    <m/>
    <n v="1878.7819999999999"/>
    <n v="76.898359380000002"/>
    <n v="935.00187500000004"/>
    <n v="13.575573970000001"/>
    <n v="1644.444"/>
    <n v="181.49079689999999"/>
    <n v="5968.2839999999997"/>
    <n v="4887.7020000000002"/>
    <n v="2579.4458749999999"/>
    <n v="3274411.9169999999"/>
    <n v="265598602.299999"/>
    <m/>
    <n v="118528144.2"/>
    <s v="NaN"/>
    <n v="37734730150"/>
    <n v="2.6718E-4"/>
    <n v="26231309.780000001"/>
    <n v="39869303650"/>
    <n v="-2134556274"/>
    <n v="3212688965"/>
    <n v="50333941410"/>
    <n v="9216565.148"/>
    <n v="7007165.3260000004"/>
    <n v="63110840.859999999"/>
    <n v="76333483.569999993"/>
    <n v="16355859.76"/>
    <n v="45285701.75"/>
    <n v="129633623"/>
    <n v="60158.139819999997"/>
    <n v="133891.6931"/>
    <n v="157331.41058724999"/>
    <n v="54619.822334711796"/>
    <n v="39255.530543288201"/>
    <n v="2055.10893019694"/>
    <n v="1388.14835440668"/>
    <n v="51391.764196711803"/>
    <n v="39980.120678515399"/>
    <n v="56265.303262206602"/>
    <n v="20032.666037231102"/>
    <n v="2989.4606693443998"/>
    <n v="39963.0050537118"/>
    <n v="3.8585253000000002"/>
    <n v="-0.70531505999999999"/>
    <n v="0.482020895"/>
    <n v="3.3300382000000002"/>
    <n v="0.22721599000000001"/>
    <n v="4.2238300000000004"/>
    <n v="0.25491940000000002"/>
    <n v="356291406300000"/>
    <n v="1553720300"/>
    <n v="3942778400"/>
    <n v="2742074200"/>
    <n v="119347300"/>
    <n v="8492175781"/>
    <n v="210474.69962962501"/>
    <n v="210474699629625"/>
    <n v="24885.734697460699"/>
    <n v="7.7849506724000002E-10"/>
    <n v="24885.731714124999"/>
    <n v="44522.370701201398"/>
    <n v="77.219062608534003"/>
    <n v="44445.148417201402"/>
    <n v="155585.79721853801"/>
    <n v="78.404127445474003"/>
    <n v="155507.40304471101"/>
    <n v="74419.590785624998"/>
    <n v="1.1845503920839999"/>
    <m/>
    <n v="6497.5884147332399"/>
    <n v="74418.418923576406"/>
    <n v="30461.7678693948"/>
    <n v="528.50680502732803"/>
    <n v="36643.835731711799"/>
    <n v="5.1431152255999998E-4"/>
    <n v="36643.835731711799"/>
    <n v="993.88580844134401"/>
    <n v="14851.756592506799"/>
    <n v="2989.4606693443998"/>
    <n v="8118.5370559355597"/>
    <n v="2.1374011999999998"/>
    <n v="41955.255695148197"/>
    <n v="157331410587250"/>
    <n v="18526.631412794799"/>
    <n v="24784.5434500462"/>
    <n v="4.4434702157750801"/>
    <n v="3.1275683540870403E-2"/>
    <n v="1.0853007975436301E-3"/>
    <n v="73.921377482578393"/>
    <n v="3.7251093639018198E-2"/>
    <n v="21.153312383648899"/>
    <n v="3.6688049796207003E-2"/>
    <n v="35.357974576793303"/>
    <n v="5.6279942157820703E-4"/>
    <n v="17.410090522136102"/>
    <n v="2.44357884090126E-7"/>
    <n v="0.251102296835367"/>
    <n v="7.0563144257441399"/>
    <n v="3.8572508098226699"/>
    <m/>
    <n v="3.0871113849631899"/>
    <n v="11.8236228588293"/>
    <n v="3.6987584189925301E-13"/>
    <n v="1.42034205280016"/>
    <n v="54619822334711.797"/>
    <n v="6431.78188290869"/>
    <n v="2055108930196.9399"/>
    <n v="242.00028157624101"/>
    <n v="39963005053711.797"/>
    <n v="4705.8617348834396"/>
    <n v="51391764196711.797"/>
    <n v="6051.6604368568696"/>
    <n v="26007.3273205365"/>
    <n v="62495.7439409996"/>
    <n v="62495743940999.602"/>
    <n v="28.946409268219998"/>
    <n v="0"/>
    <n v="16040.135001542099"/>
    <n v="0"/>
    <n v="15427.0273805009"/>
    <n v="0"/>
    <m/>
    <n v="6497.5884147332399"/>
    <n v="30461.7678693948"/>
    <n v="528.50680502732803"/>
    <n v="9.3610455443860001"/>
    <n v="15052.037213842301"/>
    <n v="8158.5729268531204"/>
    <n v="39255.530543288201"/>
    <m/>
    <m/>
    <m/>
    <n v="1565.5752424591899"/>
    <n v="5416.8247862341404"/>
    <n v="34563.295872836803"/>
    <n v="7359.2145938411504"/>
    <m/>
    <n v="4.6317408903152599E-2"/>
    <n v="0"/>
    <n v="25.665963776165601"/>
    <n v="0"/>
    <n v="24.684924776741799"/>
    <n v="0"/>
    <m/>
    <n v="10.3968494572485"/>
    <n v="48.742147782339899"/>
    <n v="0.84566847548254698"/>
    <n v="1.4978692874227499E-2"/>
    <n v="24.084899650210598"/>
    <n v="13.0546056617157"/>
    <n v="0.10590973984432001"/>
    <n v="0.17928406789123"/>
    <n v="0.59073751403480002"/>
    <n v="0.44158070558338303"/>
    <n v="74.750747174889895"/>
    <n v="52.333959960000001"/>
    <n v="19.78358008"/>
    <n v="53.490685220000003"/>
    <s v="Sustainability - Taking the Green Road"/>
    <n v="2.1266533492026E-3"/>
    <n v="1.5896892683487599E-3"/>
  </r>
  <r>
    <x v="3"/>
    <x v="7"/>
    <n v="5537941500"/>
    <m/>
    <n v="327900635.69999999"/>
    <n v="1974305289"/>
    <n v="5552553000"/>
    <n v="327900656.299999"/>
    <n v="15.599738049999999"/>
    <n v="1488.0201999999999"/>
    <n v="536.33928000000003"/>
    <n v="354.80745000000002"/>
    <n v="259777.58790000001"/>
    <n v="259777587900000"/>
    <n v="21018.01"/>
    <n v="9.0129832150000002"/>
    <n v="2391.4684670000001"/>
    <n v="3044.7179999999998"/>
    <n v="4848.6930700000003"/>
    <m/>
    <n v="1938.3630000000001"/>
    <n v="39.39814844"/>
    <n v="919.91862500000002"/>
    <n v="5.804159512"/>
    <n v="1848.7470000000001"/>
    <n v="226.53450000000001"/>
    <n v="8790.0740000000005"/>
    <n v="5745.3559999999998"/>
    <n v="2768.6656250000001"/>
    <n v="2991350.889"/>
    <n v="228865097"/>
    <m/>
    <n v="112542810.2"/>
    <s v="NaN"/>
    <n v="32323002280"/>
    <n v="0"/>
    <n v="64835342.569999903"/>
    <n v="34822086520"/>
    <n v="-2499082109"/>
    <n v="2697673096"/>
    <n v="43280660160"/>
    <n v="8517983.8149999995"/>
    <n v="7017335.1150000002"/>
    <n v="62486892.210000001"/>
    <n v="65074061.259999901"/>
    <n v="15682000.16"/>
    <n v="34398120.880000003"/>
    <n v="116109215.699999"/>
    <n v="63684.914230000002"/>
    <n v="141450.10380000001"/>
    <n v="156565.15997425001"/>
    <n v="59165.463999"/>
    <n v="36450.332993576398"/>
    <n v="1481.6362491969401"/>
    <n v="2210.0444927563999"/>
    <n v="48793.732618288203"/>
    <n v="38178.373209340803"/>
    <n v="59033.436976711797"/>
    <n v="19079.308882879301"/>
    <n v="2290.9599491553799"/>
    <n v="39437.809328000003"/>
    <n v="4.0798610999999996"/>
    <n v="-0.61378754000000002"/>
    <n v="0.441071932"/>
    <n v="3.536311"/>
    <n v="0.24169937999999999"/>
    <n v="4.4180935999999997"/>
    <n v="0.26336867000000003"/>
    <n v="419291187500000"/>
    <n v="1563239600"/>
    <n v="4009065200"/>
    <n v="2656170800"/>
    <n v="121221112.5"/>
    <n v="8298950194.9999905"/>
    <n v="205567.473481625"/>
    <n v="205567473481625"/>
    <n v="29157.427020367399"/>
    <n v="0"/>
    <n v="29157.4408537118"/>
    <n v="37478.476177201403"/>
    <n v="196.05791295731601"/>
    <n v="37282.4169925764"/>
    <n v="137315.22271320099"/>
    <n v="197.69740454668599"/>
    <n v="137117.52288837501"/>
    <n v="67887.832087999996"/>
    <n v="1.6383465884540001"/>
    <m/>
    <n v="6706.4885651865598"/>
    <n v="67886.191475576401"/>
    <n v="39963.877943298998"/>
    <n v="264.29059365452798"/>
    <n v="31948.914448"/>
    <n v="1.14497869376E-3"/>
    <n v="31948.914448"/>
    <n v="1143.36176802201"/>
    <n v="23541.751527830598"/>
    <n v="2290.9602202667102"/>
    <n v="8572.2760855931592"/>
    <n v="2.3253982999999998"/>
    <n v="50523.400869740901"/>
    <n v="156565159974250"/>
    <n v="18865.658462268901"/>
    <n v="24770.298489738601"/>
    <n v="3.89483025208105"/>
    <n v="2.7577596156425601E-2"/>
    <n v="1.02639293101577E-3"/>
    <n v="66.798127343563195"/>
    <n v="9.6171539786111898E-2"/>
    <n v="18.231715135882801"/>
    <n v="9.5373995524073496E-2"/>
    <n v="33.024598171202499"/>
    <n v="7.9698726685982501E-4"/>
    <n v="15.541814036477801"/>
    <n v="5.5698436837690898E-7"/>
    <n v="0.12856634815728801"/>
    <n v="11.4520800052226"/>
    <n v="4.1700546980548499"/>
    <m/>
    <n v="3.2624269061642299"/>
    <n v="14.1838718580027"/>
    <n v="0"/>
    <n v="1.1144565730489899"/>
    <n v="59165463999000"/>
    <n v="7129.2708847254298"/>
    <n v="1481636249196.9399"/>
    <n v="178.53297277161599"/>
    <n v="39437809328000"/>
    <n v="4752.1443557717303"/>
    <n v="48793732618288.203"/>
    <n v="5879.5066209320903"/>
    <n v="31302.463781083101"/>
    <n v="67610.609810666807"/>
    <n v="67610609810666.797"/>
    <n v="31.62110029686"/>
    <n v="0"/>
    <n v="14056.3554089642"/>
    <n v="10.865415914548"/>
    <n v="13285.9125314993"/>
    <n v="0"/>
    <m/>
    <n v="6706.4885651865598"/>
    <n v="39963.877943298998"/>
    <n v="264.29059365452798"/>
    <n v="8.5620740718759993"/>
    <n v="24693.956110704599"/>
    <n v="8656.1207026688007"/>
    <n v="36450.332993576398"/>
    <m/>
    <m/>
    <m/>
    <n v="2383.8345312327601"/>
    <n v="8032.8271818121602"/>
    <n v="30145.5460330842"/>
    <n v="8146.8870425805399"/>
    <m/>
    <n v="4.6769435130684399E-2"/>
    <n v="0"/>
    <n v="20.790162148110898"/>
    <n v="1.6070578190279499E-2"/>
    <n v="19.650632598499602"/>
    <n v="0"/>
    <m/>
    <n v="9.9192842424688301"/>
    <n v="59.108885506596799"/>
    <n v="0.39090106478056202"/>
    <n v="1.26638024651053E-2"/>
    <n v="36.5237884702656"/>
    <n v="12.802902868216901"/>
    <n v="7.70896294594791E-2"/>
    <n v="0.157238047396107"/>
    <n v="0.49027377538581102"/>
    <n v="0.373404365848376"/>
    <n v="76.162418753589805"/>
    <n v="52.275187500000001"/>
    <n v="16.410269530000001"/>
    <n v="84.786270770000002"/>
    <s v="Sustainability - Taking the Green Road"/>
    <n v="1.76498417940157E-3"/>
    <n v="1.3442546416504401E-3"/>
  </r>
  <r>
    <x v="3"/>
    <x v="8"/>
    <n v="5548358500"/>
    <m/>
    <n v="321667820.30000001"/>
    <n v="2992365000"/>
    <n v="5566294000"/>
    <n v="321667843.80000001"/>
    <n v="29.589190429999999"/>
    <n v="1394.3267000000001"/>
    <n v="551.10380999999995"/>
    <n v="356.54991000000001"/>
    <n v="294820.89230000001"/>
    <n v="294820892300000"/>
    <n v="22692.61"/>
    <n v="7.2024620669999999"/>
    <n v="2061.7660799999999"/>
    <n v="5314.8620000000001"/>
    <n v="4533.6401239999996"/>
    <m/>
    <n v="1997.33"/>
    <n v="16.886130860000002"/>
    <n v="1020.423"/>
    <n v="2.907359751"/>
    <n v="2200.5569999999998"/>
    <n v="271.53081250000002"/>
    <n v="10580.366"/>
    <n v="5265.5039999999999"/>
    <n v="3220.98"/>
    <n v="2611052.0359999998"/>
    <n v="191457397.5"/>
    <m/>
    <n v="102935128.7"/>
    <s v="NaN"/>
    <n v="24455647950"/>
    <n v="107766803.5"/>
    <n v="549812019.29999995"/>
    <n v="27142304760"/>
    <n v="-2686652624"/>
    <n v="1547176025"/>
    <n v="33166339840"/>
    <n v="7976796.2450000001"/>
    <n v="7178367.0829999996"/>
    <n v="62148962.699999899"/>
    <n v="50963826.460000001"/>
    <n v="14902050.02"/>
    <n v="23519899.370000001"/>
    <n v="88201717.140000001"/>
    <n v="65473.12689"/>
    <n v="144820.0073"/>
    <n v="149285.345122625"/>
    <n v="61707.271588000003"/>
    <n v="31419.8037747118"/>
    <n v="1039.0580415235399"/>
    <n v="3266.03885449566"/>
    <n v="44392.283791576403"/>
    <n v="34012.858543598399"/>
    <n v="59442.935998755202"/>
    <n v="17840.317141686701"/>
    <n v="1721.0510460063999"/>
    <n v="37021.639867288199"/>
    <n v="4.2091143999999998"/>
    <n v="-0.51556097999999995"/>
    <n v="0.39560393300000002"/>
    <n v="3.6816621"/>
    <n v="0.22587571000000001"/>
    <n v="4.5140405000000001"/>
    <n v="0.26859160999999998"/>
    <n v="475419187500000"/>
    <n v="1605350600"/>
    <n v="4064028400"/>
    <n v="2587395000"/>
    <n v="121245950"/>
    <n v="7967387207"/>
    <n v="192802.06396375"/>
    <n v="192802063963750"/>
    <n v="35171.661581751199"/>
    <n v="325.19859043644198"/>
    <n v="34846.444988244803"/>
    <n v="28094.716475755198"/>
    <n v="1052.0722391571101"/>
    <n v="27042.630142420101"/>
    <n v="110902.501916375"/>
    <n v="1695.4518305270401"/>
    <n v="109207.04700445601"/>
    <n v="59156.410186201399"/>
    <n v="643.34524134244703"/>
    <m/>
    <n v="6833.0055719556403"/>
    <n v="58513.076338201397"/>
    <n v="47904.962212828003"/>
    <n v="95.194049488511993"/>
    <n v="23651.375257196101"/>
    <n v="3.4350305258000001E-2"/>
    <n v="23651.340534946099"/>
    <n v="1287.5737945026499"/>
    <n v="30085.700429652199"/>
    <n v="1721.0510460063999"/>
    <n v="9698.6823894952595"/>
    <n v="2.4769983999999998"/>
    <n v="59670.651764270398"/>
    <n v="149285345122625"/>
    <n v="18737.0515884386"/>
    <n v="24198.9072395474"/>
    <n v="3.06946898834209"/>
    <n v="2.4030135918559199E-2"/>
    <n v="1.00118094398521E-3"/>
    <n v="57.521428783680697"/>
    <n v="0.87937431564312396"/>
    <n v="14.571792385499201"/>
    <n v="0.54567478040843198"/>
    <n v="30.68245690426"/>
    <n v="0.33368171902112298"/>
    <n v="12.2671794953621"/>
    <n v="1.78163576425501E-5"/>
    <n v="4.9373978437497398E-2"/>
    <n v="15.604449356573699"/>
    <n v="5.0303830727241401"/>
    <m/>
    <n v="3.5440520871396601"/>
    <n v="18.242367772766201"/>
    <n v="0.168669662425182"/>
    <n v="0.892651774894893"/>
    <n v="61707271588000"/>
    <n v="7744.9821358983399"/>
    <n v="1039058041523.54"/>
    <n v="130.41390038263"/>
    <n v="37021639867288.102"/>
    <n v="4646.6475025541204"/>
    <n v="44392283791576.398"/>
    <n v="5571.7492621136998"/>
    <n v="37003.459809380802"/>
    <n v="70082.415815887798"/>
    <n v="70082415815887.797"/>
    <n v="26.921963759775998"/>
    <n v="0.243416583622"/>
    <n v="10975.933464072999"/>
    <n v="332.13679015366398"/>
    <n v="11073.583189415"/>
    <n v="1.4996648108420001"/>
    <m/>
    <n v="6833.0055719556403"/>
    <n v="47904.962212828003"/>
    <n v="95.194049488511993"/>
    <n v="5.8256421605100002"/>
    <n v="32457.381910329201"/>
    <n v="9828.1132485954204"/>
    <n v="31419.8037747118"/>
    <m/>
    <m/>
    <m/>
    <n v="3418.2502484869001"/>
    <n v="11723.3517814517"/>
    <n v="22289.506764924401"/>
    <n v="8796.1603967627707"/>
    <m/>
    <n v="3.8414719935600097E-2"/>
    <n v="3.4732904222576299E-4"/>
    <n v="15.6614656277085"/>
    <n v="0.47392314646546202"/>
    <n v="15.800801186001101"/>
    <n v="2.1398588981032499E-3"/>
    <m/>
    <n v="9.7499572359299105"/>
    <n v="68.3551810466668"/>
    <n v="0.135831575410577"/>
    <n v="8.3125589959890007E-3"/>
    <n v="46.313160772878298"/>
    <n v="14.0236507748458"/>
    <n v="5.1440178673899203E-2"/>
    <n v="0.12684339063463701"/>
    <n v="0.405541191927071"/>
    <n v="0.31400782519452902"/>
    <n v="77.429329361688303"/>
    <n v="51.452649899999997"/>
    <n v="12.77244043"/>
    <n v="108.36360740000001"/>
    <s v="Sustainability - Taking the Green Road"/>
    <n v="1.4599471229797499E-3"/>
    <n v="1.13042726635849E-3"/>
  </r>
  <r>
    <x v="3"/>
    <x v="9"/>
    <n v="5558838000"/>
    <m/>
    <n v="315435009.80000001"/>
    <n v="3964526844"/>
    <n v="5577937000"/>
    <n v="315435062.5"/>
    <n v="45.209235499999998"/>
    <n v="1305.9195"/>
    <n v="559.82808999999997"/>
    <n v="357.64416"/>
    <n v="326094.78759999998"/>
    <n v="326094787600000"/>
    <n v="22780.28"/>
    <n v="8.1707089350000004"/>
    <n v="1723.0575349999999"/>
    <n v="6391.2790000000005"/>
    <n v="4181.8143"/>
    <m/>
    <n v="2057.5239999999999"/>
    <n v="22.32141992"/>
    <n v="1144.029"/>
    <n v="1.45306362"/>
    <n v="2394.0929999999998"/>
    <n v="316.62200000000001"/>
    <n v="10931.196"/>
    <n v="4539.9170000000004"/>
    <n v="3538.1219999999998"/>
    <n v="2274801.0159999998"/>
    <n v="162153503.40000001"/>
    <m/>
    <n v="89280899.289999902"/>
    <s v="NaN"/>
    <n v="17307671060"/>
    <n v="746724340"/>
    <n v="1754321235"/>
    <n v="19869667600"/>
    <n v="-2561994686"/>
    <n v="950948303.20000005"/>
    <n v="24635630860"/>
    <n v="7795870.9519999996"/>
    <n v="7277054.5319999997"/>
    <n v="61770512.740000002"/>
    <n v="39635109.899999999"/>
    <n v="13914039.609999999"/>
    <n v="14746346.470000001"/>
    <n v="63454505.089999899"/>
    <n v="66243.933560000005"/>
    <n v="144604.00390000001"/>
    <n v="138859.086781625"/>
    <n v="62168.6044292882"/>
    <n v="24951.269961000002"/>
    <n v="705.67778343066402"/>
    <n v="4444.0174996555997"/>
    <n v="39374.033249201399"/>
    <n v="29997.591775831999"/>
    <n v="57958.490366755199"/>
    <n v="16591.902515178001"/>
    <n v="1168.1762545402501"/>
    <n v="34088.278131711799"/>
    <n v="4.2681445"/>
    <n v="-0.42964253000000002"/>
    <n v="0.35123827099999999"/>
    <n v="3.7657297999999999"/>
    <n v="0.20608161"/>
    <n v="4.5437190999999997"/>
    <n v="0.27186495999999999"/>
    <n v="524875812500000"/>
    <n v="1632132200"/>
    <n v="4110377200"/>
    <n v="2521942000"/>
    <n v="119400025"/>
    <n v="7510454102"/>
    <n v="178457.81637725001"/>
    <n v="178457816377250"/>
    <n v="40532.847509585401"/>
    <n v="2263.47484688954"/>
    <n v="38269.362226576399"/>
    <n v="21122.438772937501"/>
    <n v="2217.0064394370602"/>
    <n v="18905.431790999999"/>
    <n v="87917.799278627601"/>
    <n v="3936.8508800337399"/>
    <n v="83980.943934701398"/>
    <n v="50154.011484288203"/>
    <n v="1714.1319593600199"/>
    <m/>
    <n v="6969.5082950466203"/>
    <n v="48439.873835201397"/>
    <n v="51298.890733524197"/>
    <n v="122.89143164639999"/>
    <n v="16641.349032513001"/>
    <n v="5.71248234776"/>
    <n v="16635.638308500002"/>
    <n v="1432.2333946746801"/>
    <n v="32544.6797023896"/>
    <n v="1168.1762545402501"/>
    <n v="10352.4693653022"/>
    <n v="2.5853348"/>
    <n v="69886.028910053195"/>
    <n v="138859086781625"/>
    <n v="18488.773767307499"/>
    <n v="23761.255172270801"/>
    <n v="2.3044773092203599"/>
    <n v="2.15903727255079E-2"/>
    <n v="1.03800260891335E-3"/>
    <n v="49.265311580846699"/>
    <n v="2.2060400378941298"/>
    <n v="11.836096172042"/>
    <n v="1.24231400139427"/>
    <n v="28.104127071837102"/>
    <n v="0.96052501042400096"/>
    <n v="9.3250883431937304"/>
    <n v="3.2010266984798899E-3"/>
    <n v="6.8863014319649696E-2"/>
    <n v="18.2366232889412"/>
    <n v="5.8010736517237502"/>
    <m/>
    <n v="3.9054093771457201"/>
    <n v="22.7128451599459"/>
    <n v="1.2683528762364"/>
    <n v="0.654595174509361"/>
    <n v="62168604429288.203"/>
    <n v="8277.6092610342894"/>
    <n v="705677783430.66394"/>
    <n v="93.959402966425799"/>
    <n v="34088278131711.699"/>
    <n v="4538.77723886685"/>
    <n v="39374033249201.398"/>
    <n v="5242.5635939531603"/>
    <n v="43418.784426518498"/>
    <n v="70040.472754555594"/>
    <n v="70040472754555.5"/>
    <n v="26.069683633507999"/>
    <n v="5.5492561060680003"/>
    <n v="8594.9502703991602"/>
    <n v="841.04157949939201"/>
    <n v="9993.9020756708196"/>
    <n v="10.60777515288"/>
    <m/>
    <n v="6969.5082950466203"/>
    <n v="51298.890733524197"/>
    <n v="122.89143164639999"/>
    <n v="3.758592729094"/>
    <n v="35465.607900241397"/>
    <n v="10557.8196462489"/>
    <n v="24951.269961000002"/>
    <m/>
    <m/>
    <m/>
    <n v="4629.9006428064404"/>
    <n v="14361.4160780125"/>
    <n v="15636.175703375"/>
    <n v="9325.73074854476"/>
    <m/>
    <n v="3.7220884737406798E-2"/>
    <n v="7.9229278270499092E-3"/>
    <n v="12.2714052780863"/>
    <n v="1.2007936931646199"/>
    <n v="14.268753026114799"/>
    <n v="1.51452078144204E-2"/>
    <m/>
    <n v="9.9506871112506907"/>
    <n v="73.241782523787407"/>
    <n v="0.175457741521892"/>
    <n v="5.3663154762894297E-3"/>
    <n v="50.6358773798177"/>
    <n v="15.073884043083099"/>
    <n v="3.29747926039171E-2"/>
    <n v="9.6984739909342796E-2"/>
    <n v="0.34000007645094099"/>
    <n v="0.264556078742197"/>
    <n v="77.810593898607607"/>
    <n v="49.845981930000001"/>
    <n v="9.8848193359999996"/>
    <n v="117.22421629999999"/>
    <s v="Sustainability - Taking the Green Road"/>
    <n v="1.2239992960239501E-3"/>
    <n v="9.5240112155101401E-4"/>
  </r>
  <r>
    <x v="3"/>
    <x v="10"/>
    <n v="5569383250"/>
    <m/>
    <n v="309202231.39999998"/>
    <n v="4540259125"/>
    <n v="5588570000"/>
    <n v="309202250"/>
    <n v="46.74553616"/>
    <n v="1231.0636999999999"/>
    <n v="563.62239"/>
    <n v="358.43119999999999"/>
    <n v="352095.3064"/>
    <n v="352095306400000"/>
    <n v="21798.34"/>
    <n v="10.44636597"/>
    <n v="1214.296337"/>
    <n v="6688.2849999999999"/>
    <n v="4036.8396210000001"/>
    <m/>
    <n v="2117.105"/>
    <n v="23.41139063"/>
    <n v="1026.9290000000001"/>
    <n v="0.72806571899999994"/>
    <n v="2376.6489999999999"/>
    <n v="361.66581250000002"/>
    <n v="10630.269"/>
    <n v="3941.9839999999999"/>
    <n v="3403.578"/>
    <n v="1954180.0019999901"/>
    <n v="139514801"/>
    <m/>
    <n v="77464208.009999901"/>
    <s v="NaN"/>
    <n v="11079046390"/>
    <n v="1966141097"/>
    <n v="3320564857"/>
    <n v="14046561140"/>
    <n v="-2967514255"/>
    <n v="912474914.60000002"/>
    <n v="17761769530"/>
    <n v="7658984.0240000002"/>
    <n v="7236095.0219999999"/>
    <n v="60931842.899999999"/>
    <n v="32617608.6199999"/>
    <n v="12258870.119999999"/>
    <n v="9688265.8000000007"/>
    <n v="45158742.310000002"/>
    <n v="66217.846390000006"/>
    <n v="141534.3933"/>
    <n v="130142.65619737501"/>
    <n v="61799.745634201397"/>
    <n v="19391.4434659201"/>
    <n v="472.24233473801002"/>
    <n v="6064.5550905290802"/>
    <n v="34688.278611711801"/>
    <n v="27103.704002390299"/>
    <n v="56366.405759755202"/>
    <n v="15310.971315433901"/>
    <n v="669.98195404068997"/>
    <n v="32327.469445288199"/>
    <n v="4.2709013999999996"/>
    <n v="-0.37029689999999998"/>
    <n v="0.31245049000000003"/>
    <n v="3.8018839"/>
    <n v="0.18960793000000001"/>
    <n v="4.5326382000000001"/>
    <n v="0.27421616999999998"/>
    <n v="565389625000000"/>
    <n v="1620327100"/>
    <n v="4162960800"/>
    <n v="2458935000"/>
    <n v="115986912.5"/>
    <n v="6957988770"/>
    <n v="167527.304160625"/>
    <n v="167527304160625"/>
    <n v="45376.432662228202"/>
    <n v="5987.7435068576397"/>
    <n v="39388.699038711798"/>
    <n v="15671.509934420101"/>
    <n v="2915.9523105377598"/>
    <n v="12755.5603349956"/>
    <n v="71619.776267997397"/>
    <n v="5311.2425823240001"/>
    <n v="66308.532852339398"/>
    <n v="43509.036557201398"/>
    <n v="2390.4166801095898"/>
    <m/>
    <n v="7163.3863529267201"/>
    <n v="41118.617978201401"/>
    <n v="51954.243591139399"/>
    <n v="135.814801985088"/>
    <n v="12439.2297874869"/>
    <n v="4.87359000998"/>
    <n v="12434.354566920099"/>
    <n v="1583.12787983462"/>
    <n v="33286.201906718001"/>
    <n v="669.98195404068997"/>
    <n v="9921.5274399933805"/>
    <n v="2.6527425"/>
    <n v="81257.622524159306"/>
    <n v="130142656197375"/>
    <n v="18704.062409312399"/>
    <n v="24076.972484194601"/>
    <n v="1.5922771301052201"/>
    <n v="2.0051024169732801E-2"/>
    <n v="1.10074682169974E-3"/>
    <n v="42.751106529672498"/>
    <n v="3.1703742914836002"/>
    <n v="9.3546004413670403"/>
    <n v="1.74058331872991"/>
    <n v="25.9713106321373"/>
    <n v="1.42688184000004"/>
    <n v="7.4251954628006498"/>
    <n v="2.9091317587891202E-3"/>
    <n v="8.1070248617424706E-2"/>
    <n v="19.869120483669398"/>
    <n v="5.92233456492598"/>
    <m/>
    <n v="4.2759515464168496"/>
    <n v="27.085992274263099"/>
    <n v="3.5741896145577501"/>
    <n v="0.39992403471037202"/>
    <n v="61799745634201.398"/>
    <n v="8881.8403819012492"/>
    <n v="472242334738.01001"/>
    <n v="67.870522696749006"/>
    <n v="32327469445288.199"/>
    <n v="4646.0939380458603"/>
    <n v="34688278611711.801"/>
    <n v="4985.3887033094097"/>
    <n v="50603.0288404733"/>
    <n v="69104.526894688403"/>
    <n v="69104526894688.398"/>
    <n v="29.372039886502002"/>
    <n v="15.570798567740001"/>
    <n v="6532.6831066978602"/>
    <n v="1134.6228099197399"/>
    <n v="10450.649377179399"/>
    <n v="12.32304319176"/>
    <m/>
    <n v="7163.3863529267201"/>
    <n v="51954.243591139399"/>
    <n v="135.814801985088"/>
    <n v="1.7697522491340001"/>
    <n v="36075.8207773002"/>
    <n v="10104.7112309847"/>
    <n v="19391.4434659201"/>
    <m/>
    <m/>
    <m/>
    <n v="6148.6719217113796"/>
    <n v="15484.4808403525"/>
    <n v="11619.223162037701"/>
    <n v="9931.6812916742292"/>
    <m/>
    <n v="4.2503785506358201E-2"/>
    <n v="2.2532241037506898E-2"/>
    <n v="9.4533359828268804"/>
    <n v="1.6418936079959601"/>
    <n v="15.122959155925701"/>
    <n v="1.7832468791139599E-2"/>
    <m/>
    <n v="10.366016055421801"/>
    <n v="75.182113134664604"/>
    <n v="0.196535318434438"/>
    <n v="2.5609787501056302E-3"/>
    <n v="52.204714218328697"/>
    <n v="14.622357875893901"/>
    <n v="1.9595418628348502E-2"/>
    <n v="6.6132833144706499E-2"/>
    <n v="0.29630417105836498"/>
    <n v="0.23018225033290099"/>
    <n v="77.684444842850397"/>
    <n v="48.313573730000002"/>
    <n v="6.8058789060000002"/>
    <n v="119.9171691"/>
    <s v="Sustainability - Taking the Green Road"/>
    <n v="1.0666941624547801E-3"/>
    <n v="8.2865543827409201E-4"/>
  </r>
  <r>
    <x v="4"/>
    <x v="0"/>
    <n v="3389946625"/>
    <m/>
    <n v="238986475.59999999"/>
    <n v="31469668.699999999"/>
    <n v="3417340000"/>
    <n v="238986500"/>
    <n v="0"/>
    <n v="1753.16"/>
    <n v="379.85"/>
    <n v="319.85500000000002"/>
    <n v="34531.700129999997"/>
    <n v="34531700129999.898"/>
    <n v="3797.8490000000002"/>
    <n v="66.799259770000006"/>
    <n v="967.11417189999997"/>
    <n v="0.408451385"/>
    <n v="1011.005984"/>
    <m/>
    <n v="871.22931249999999"/>
    <n v="403.09699999999998"/>
    <n v="0.68420007299999996"/>
    <n v="405.47707810000003"/>
    <n v="58.031960939999998"/>
    <n v="9.5075410159999993"/>
    <n v="4.9023053890000003"/>
    <n v="4.4938540040000001"/>
    <n v="58.71616101"/>
    <n v="10166850.09"/>
    <n v="318397613.5"/>
    <m/>
    <n v="153583877.90000001"/>
    <s v="NaN"/>
    <n v="33166074220"/>
    <n v="0"/>
    <n v="0"/>
    <n v="29394248380"/>
    <n v="3771829776"/>
    <n v="672658325.20000005"/>
    <n v="44527289060"/>
    <n v="9156453.4019999895"/>
    <n v="6874411.0130000003"/>
    <n v="57252529.659999996"/>
    <n v="133252532.40000001"/>
    <n v="34307960.509999998"/>
    <n v="116648422.2"/>
    <n v="156230713.09999999"/>
    <n v="23586.443070000001"/>
    <n v="51535.720829999998"/>
    <n v="94659.936839000002"/>
    <n v="14858.598042424401"/>
    <n v="14632.809014571099"/>
    <n v="3680.47793326888"/>
    <n v="1.9099404168399998E-6"/>
    <n v="28803.273903711801"/>
    <n v="42149.232858248201"/>
    <n v="32357.691913910599"/>
    <n v="19338.8349155"/>
    <n v="10553.6889985"/>
    <n v="25079.373363482599"/>
    <n v="1.8709164"/>
    <n v="-1.11516835"/>
    <n v="0.56230471699999995"/>
    <n v="1.6897842999999999"/>
    <n v="2.1105041000000001E-2"/>
    <n v="2.3467498999999998"/>
    <n v="0.15571104"/>
    <n v="57407878910000"/>
    <n v="1548431300"/>
    <n v="3725047200"/>
    <n v="3188831000"/>
    <n v="67192000"/>
    <n v="6530547852"/>
    <n v="127506.51694957601"/>
    <n v="127506516949576"/>
    <n v="12189.227551374201"/>
    <n v="0"/>
    <n v="12189.226331928799"/>
    <n v="32633.637218"/>
    <n v="0"/>
    <n v="32633.637218"/>
    <n v="109509.228246201"/>
    <n v="0"/>
    <n v="109509.228246201"/>
    <n v="28318.217099000001"/>
    <n v="0"/>
    <m/>
    <n v="2931.6773675622399"/>
    <n v="28318.217099000001"/>
    <n v="3098.9265069170001"/>
    <n v="2767.9541432504302"/>
    <n v="48557.3739292014"/>
    <n v="0"/>
    <n v="48557.3739292014"/>
    <n v="58.803047042400003"/>
    <n v="4.5720036575999998"/>
    <n v="10553.6889985"/>
    <n v="103.87408865476"/>
    <n v="0.91338626000000001"/>
    <n v="8790.66813551005"/>
    <n v="94659936839000"/>
    <n v="14494.9457509924"/>
    <n v="19524.627923907901"/>
    <n v="5.0786051908099497"/>
    <n v="4.8755115300546999E-2"/>
    <n v="1.4020957520732001E-3"/>
    <n v="85.8852009027176"/>
    <n v="0"/>
    <n v="25.593701403438999"/>
    <n v="0"/>
    <n v="22.209231164395"/>
    <n v="0"/>
    <n v="38.082268334883501"/>
    <n v="0"/>
    <n v="2.1708334675513399"/>
    <n v="3.5857019444802498E-3"/>
    <n v="8.14657094710209E-2"/>
    <m/>
    <n v="2.2992372764143401"/>
    <n v="9.5596898440842608"/>
    <n v="0"/>
    <n v="8.2769800720645108"/>
    <n v="14858598042424.4"/>
    <n v="2275.2452595342302"/>
    <n v="3680477933268.8799"/>
    <n v="563.57874050976"/>
    <n v="25079373363482.602"/>
    <n v="3840.3169124320798"/>
    <n v="28803273903711.801"/>
    <n v="4410.5448051943604"/>
    <n v="5287.7187201720799"/>
    <n v="18163.789108797399"/>
    <n v="18163789108797.398"/>
    <n v="220.774701064064"/>
    <n v="0"/>
    <n v="7248.08619013098"/>
    <n v="0"/>
    <n v="3659.01336054168"/>
    <n v="0"/>
    <m/>
    <n v="2931.6773675622399"/>
    <n v="3098.9265069170001"/>
    <n v="2767.9541432504302"/>
    <n v="1169.0357263389401"/>
    <n v="4.5720036575999998"/>
    <n v="103.87408865476"/>
    <n v="14632.809014571099"/>
    <m/>
    <m/>
    <m/>
    <n v="2.0595210920599998E-6"/>
    <n v="310.390805534668"/>
    <n v="41838.842054380199"/>
    <n v="2781.35763192282"/>
    <m/>
    <n v="1.2154661108520199"/>
    <n v="0"/>
    <n v="39.904042855355797"/>
    <n v="0"/>
    <n v="20.1445487977476"/>
    <n v="0"/>
    <m/>
    <n v="16.1402301579372"/>
    <n v="17.061013472216899"/>
    <n v="15.2388586250971"/>
    <n v="6.43607850397653"/>
    <n v="2.5170979635441799E-2"/>
    <n v="0.5718745578501"/>
    <n v="0.577726870417829"/>
    <n v="0.26011298517373199"/>
    <n v="2.22106302080019"/>
    <n v="1.6489014859336799"/>
    <n v="74.239293099374706"/>
    <n v="37.993250000000003"/>
    <n v="31.6265"/>
    <n v="1.64592E-2"/>
    <s v="Sustainability - Taking the Green Road"/>
    <n v="7.9958204782243202E-3"/>
    <n v="5.9360406005287804E-3"/>
  </r>
  <r>
    <x v="4"/>
    <x v="1"/>
    <n v="3780159000"/>
    <m/>
    <n v="262440747.09999999"/>
    <n v="56039029.299999997"/>
    <n v="3813367000"/>
    <n v="262440781.30000001"/>
    <n v="0"/>
    <n v="1812.864"/>
    <n v="390.50529999999998"/>
    <n v="323.68957"/>
    <n v="40443.000789999998"/>
    <n v="40443000790000"/>
    <n v="4523.6840000000002"/>
    <n v="77.379980470000007"/>
    <n v="1146.6175000000001"/>
    <n v="1.256"/>
    <n v="1166.347469"/>
    <m/>
    <n v="1028.1110000000001"/>
    <n v="422.76268750000003"/>
    <n v="3.1926999509999998"/>
    <n v="434.81515630000001"/>
    <n v="193.142"/>
    <n v="11.24126953"/>
    <n v="40.074351559999997"/>
    <n v="38.818351560000004"/>
    <n v="196.3347"/>
    <n v="10420980.449999999"/>
    <n v="347860687.30000001"/>
    <m/>
    <n v="164350037.799999"/>
    <s v="NaN"/>
    <n v="35488818040"/>
    <n v="0"/>
    <n v="0"/>
    <n v="31981483730"/>
    <n v="3507338835"/>
    <n v="877775817.89999998"/>
    <n v="47993011720"/>
    <n v="9831879.9499999993"/>
    <n v="7486986.3169999998"/>
    <n v="63370296.420000002"/>
    <n v="133305501.099999"/>
    <n v="36628929.139999896"/>
    <n v="119582222"/>
    <n v="161309399.59999999"/>
    <n v="24706.30428"/>
    <n v="52415.000919999999"/>
    <n v="102022.52953462501"/>
    <n v="17600.117160638001"/>
    <n v="15088.0426704244"/>
    <n v="4083.7087780755201"/>
    <n v="0.106530363002"/>
    <n v="33812.804828"/>
    <n v="42081.128581542602"/>
    <n v="34022.738801502601"/>
    <n v="23169.434699421799"/>
    <n v="11266.128804562501"/>
    <n v="24831.465179045099"/>
    <n v="2.1342660000000002"/>
    <n v="-1.05613388"/>
    <n v="0.58827585999999998"/>
    <n v="1.8378589999999999"/>
    <n v="3.1102416000000001E-2"/>
    <n v="2.5390685999999998"/>
    <n v="0.16780423"/>
    <n v="68461882809999.898"/>
    <n v="1582774900"/>
    <n v="3708145600"/>
    <n v="3187428200"/>
    <n v="62963562.5"/>
    <n v="6921797852"/>
    <n v="140525.83292057601"/>
    <n v="140525832920576"/>
    <n v="14646.9149286336"/>
    <n v="0"/>
    <n v="14646.9149286336"/>
    <n v="40273.478413201403"/>
    <n v="0"/>
    <n v="40273.478413201403"/>
    <n v="119306.651445244"/>
    <n v="0"/>
    <n v="119306.651445244"/>
    <n v="31332.3579547552"/>
    <n v="0"/>
    <m/>
    <n v="3440.9249221821801"/>
    <n v="31332.3579547552"/>
    <n v="3884.6511632739998"/>
    <n v="2756.2902050304001"/>
    <n v="47700.8150772882"/>
    <n v="0"/>
    <n v="47700.8150772882"/>
    <n v="68.653054922400003"/>
    <n v="33.7260269808"/>
    <n v="11266.128804562501"/>
    <n v="341.347158633064"/>
    <n v="0.98844067000000002"/>
    <n v="9890.7659937249391"/>
    <n v="102022529534625"/>
    <n v="14739.3107565466"/>
    <n v="20301.926742915799"/>
    <n v="5.1271098634794399"/>
    <n v="5.02558287222283E-2"/>
    <n v="1.42042286703867E-3"/>
    <n v="84.900156053638597"/>
    <n v="0"/>
    <n v="28.659128059367902"/>
    <n v="0"/>
    <n v="22.296511113699498"/>
    <n v="0"/>
    <n v="33.944516880571001"/>
    <n v="0"/>
    <n v="1.9614117545122201"/>
    <n v="2.3999876947793299E-2"/>
    <n v="0.24290705241789201"/>
    <m/>
    <n v="2.4486066730000799"/>
    <n v="10.4229340785419"/>
    <n v="0"/>
    <n v="8.0171229519984308"/>
    <n v="17600117160638"/>
    <n v="2542.7089228779701"/>
    <n v="4083708778075.52"/>
    <n v="589.978046945644"/>
    <n v="24831465179045.102"/>
    <n v="3587.4299871196399"/>
    <n v="33812804828000"/>
    <n v="4884.9743305101001"/>
    <n v="5842.8462741532203"/>
    <n v="21268.4651564251"/>
    <n v="21268465156425.102"/>
    <n v="337.52291890700798"/>
    <n v="0"/>
    <n v="8598.1813507618008"/>
    <n v="0"/>
    <n v="4721.2036158487599"/>
    <n v="0"/>
    <m/>
    <n v="3440.9249221821801"/>
    <n v="3884.6511632739998"/>
    <n v="2756.2902050304001"/>
    <n v="970.61477649120002"/>
    <n v="33.7260269808"/>
    <n v="341.347158633064"/>
    <n v="15088.0426704244"/>
    <m/>
    <m/>
    <m/>
    <n v="4.6693370688000001E-4"/>
    <n v="450.99871913202003"/>
    <n v="41630.1298874106"/>
    <n v="3072.6793256870101"/>
    <m/>
    <n v="1.58696415761361"/>
    <n v="0"/>
    <n v="40.426900989441101"/>
    <n v="0"/>
    <n v="22.198139739399501"/>
    <n v="0"/>
    <m/>
    <n v="16.1785295594904"/>
    <n v="18.264840150444201"/>
    <n v="12.9595162827145"/>
    <n v="4.5636333856370301"/>
    <n v="0.15857292349378299"/>
    <n v="1.6049449554658699"/>
    <n v="0.51837338652357701"/>
    <n v="0.25254322065546703"/>
    <n v="2.0526142015488098"/>
    <n v="1.4902092280716901"/>
    <n v="72.600551382098502"/>
    <n v="43.757269290000004"/>
    <n v="39.652628909999997"/>
    <n v="0.121413597"/>
    <s v="Sustainability - Taking the Green Road"/>
    <n v="7.3894052140515403E-3"/>
    <n v="5.3647489292589596E-3"/>
  </r>
  <r>
    <x v="4"/>
    <x v="2"/>
    <n v="4347582125"/>
    <m/>
    <n v="289282287.10000002"/>
    <n v="122898720.7"/>
    <n v="4373590000"/>
    <n v="289282281.30000001"/>
    <n v="0"/>
    <n v="1888.1981000000001"/>
    <n v="415.34733999999997"/>
    <n v="330.99403999999998"/>
    <n v="60738.121030000002"/>
    <n v="60738121030000"/>
    <n v="6069.2269999999999"/>
    <n v="91.68073828"/>
    <n v="1426.3987030000001"/>
    <n v="5.7004692380000002"/>
    <n v="1689.5151719999999"/>
    <m/>
    <n v="1346.0350000000001"/>
    <n v="447.81200000000001"/>
    <n v="17.635919919999999"/>
    <n v="333.55585409999998"/>
    <n v="444.25231250000002"/>
    <n v="18.481369140000002"/>
    <n v="253.85917240000001"/>
    <n v="248.1587031"/>
    <n v="461.88823239999999"/>
    <n v="7955020.90499999"/>
    <n v="365638610.799999"/>
    <m/>
    <n v="164340792.5"/>
    <s v="NaN"/>
    <n v="40069003910"/>
    <n v="0"/>
    <n v="0"/>
    <n v="36892236180"/>
    <n v="3176769580"/>
    <n v="1734183960"/>
    <n v="53981949220"/>
    <n v="10193926.199999999"/>
    <n v="7747131.3870000001"/>
    <n v="65915705.789999999"/>
    <n v="126918234.7"/>
    <n v="31225559.23"/>
    <n v="95878540.040000007"/>
    <n v="132741768.799999"/>
    <n v="32493.463159999999"/>
    <n v="69777.969360000003"/>
    <n v="109794.002779576"/>
    <n v="23418.944515696101"/>
    <n v="18869.036361883602"/>
    <n v="3841.55038157118"/>
    <n v="4.3998757421199999"/>
    <n v="38440.2260577118"/>
    <n v="43429.946271706998"/>
    <n v="34094.981692630201"/>
    <n v="20230.121978529001"/>
    <n v="6526.6469324244799"/>
    <n v="29118.300211288199"/>
    <n v="2.5769145"/>
    <n v="-1.0058536499999999"/>
    <n v="0.62042727499999994"/>
    <n v="2.1679605999999998"/>
    <n v="6.5249895000000002E-2"/>
    <n v="2.9535773999999999"/>
    <n v="0.19064110000000001"/>
    <n v="101815296900000"/>
    <n v="1547148900"/>
    <n v="3697739600"/>
    <n v="3143472800"/>
    <n v="77418556.25"/>
    <n v="7576104980"/>
    <n v="155872.48580900001"/>
    <n v="155872485809000"/>
    <n v="11418.3147985334"/>
    <n v="0"/>
    <n v="11418.317512424401"/>
    <n v="44139.423339288202"/>
    <n v="0"/>
    <n v="44139.423339288202"/>
    <n v="135266.162907288"/>
    <n v="0"/>
    <n v="135266.162907288"/>
    <n v="42489.365602576399"/>
    <n v="0"/>
    <m/>
    <n v="4599.7786853755597"/>
    <n v="42489.365602576399"/>
    <n v="6360.2171326140797"/>
    <n v="2936.3300296176999"/>
    <n v="48637.3739932014"/>
    <n v="0"/>
    <n v="48637.3739932014"/>
    <n v="108.540255721024"/>
    <n v="440.79034374310402"/>
    <n v="6526.6469324244799"/>
    <n v="1211.1078488855001"/>
    <n v="1.2228345"/>
    <n v="13439.0029136053"/>
    <n v="109794002779576"/>
    <n v="14492.143795448799"/>
    <n v="20574.224647161602"/>
    <n v="5.2888659826886402"/>
    <n v="4.82620834538647E-2"/>
    <n v="1.3455365556457701E-3"/>
    <n v="86.780012652802597"/>
    <n v="0"/>
    <n v="28.3176489488817"/>
    <n v="0"/>
    <n v="27.259054336658998"/>
    <n v="0"/>
    <n v="31.203309385082701"/>
    <n v="0"/>
    <n v="1.8838026572667601"/>
    <n v="0.28278906405793203"/>
    <n v="0.77698629273773601"/>
    <m/>
    <n v="2.9509882141816499"/>
    <n v="7.32542035194394"/>
    <n v="0"/>
    <n v="4.1871706212615196"/>
    <n v="23418944515696.102"/>
    <n v="3091.1589236843101"/>
    <n v="3841550381571.1802"/>
    <n v="507.06139787033101"/>
    <n v="29118300211288.199"/>
    <n v="3843.43937790685"/>
    <n v="38440226057711.797"/>
    <n v="5073.8771650061999"/>
    <n v="8017.0643345546596"/>
    <n v="27549.724867540001"/>
    <n v="27549724867540"/>
    <n v="295.43765857215999"/>
    <n v="0"/>
    <n v="10294.8390969758"/>
    <n v="0"/>
    <n v="6691.5407837839002"/>
    <n v="0"/>
    <m/>
    <n v="4599.7786853755597"/>
    <n v="6360.2171326140797"/>
    <n v="2936.3300296176999"/>
    <n v="971.35845819725603"/>
    <n v="440.79034374310402"/>
    <n v="1211.1078488855001"/>
    <n v="18869.036361883602"/>
    <m/>
    <m/>
    <m/>
    <n v="3.639258744738"/>
    <n v="737.92535895092601"/>
    <n v="42692.0209035894"/>
    <n v="3636.3969269523"/>
    <m/>
    <n v="1.07237970612277"/>
    <n v="0"/>
    <n v="37.368210196195101"/>
    <n v="0"/>
    <n v="24.288956844240801"/>
    <n v="0"/>
    <m/>
    <n v="16.6962781207124"/>
    <n v="23.0863181508861"/>
    <n v="10.6582916661987"/>
    <n v="3.5258372374590898"/>
    <n v="1.59998092852991"/>
    <n v="4.3960796512798197"/>
    <n v="0.39354601057004801"/>
    <n v="0.25706291753313099"/>
    <n v="1.5309338631315199"/>
    <n v="1.07836451027013"/>
    <n v="70.438347223199898"/>
    <n v="30.630580080000001"/>
    <n v="42.197800780000001"/>
    <n v="1.586843996"/>
    <s v="Sustainability - Taking the Green Road"/>
    <n v="5.5113574981874797E-3"/>
    <n v="3.8821091312851602E-3"/>
  </r>
  <r>
    <x v="4"/>
    <x v="3"/>
    <n v="4808445875"/>
    <m/>
    <n v="310456300.80000001"/>
    <n v="310195404.30000001"/>
    <n v="4849270000"/>
    <n v="310456312.5"/>
    <n v="0"/>
    <n v="1919.7707"/>
    <n v="442.30162999999999"/>
    <n v="337.94414"/>
    <n v="94211.730960000001"/>
    <n v="94211730960000"/>
    <n v="8037.9960000000001"/>
    <n v="78.891337759999999"/>
    <n v="1757.469906"/>
    <n v="24.32383008"/>
    <n v="2608.680797"/>
    <m/>
    <n v="1577.0709999999999"/>
    <n v="441.06931250000002"/>
    <n v="112.6597031"/>
    <n v="256.86429099999998"/>
    <n v="621.14431249999996"/>
    <n v="46.378660160000003"/>
    <n v="537.76701760000003"/>
    <n v="513.44318750000002"/>
    <n v="733.80401559999996"/>
    <n v="5752160.0719999997"/>
    <n v="381186706.5"/>
    <m/>
    <n v="162728082.19999999"/>
    <s v="NaN"/>
    <n v="42653234050"/>
    <n v="0"/>
    <n v="0"/>
    <n v="39680275450"/>
    <n v="2972975654"/>
    <n v="2346552979"/>
    <n v="57662890630"/>
    <n v="10514839.07"/>
    <n v="7926473.983"/>
    <n v="66816045.759999998"/>
    <n v="103584604.5"/>
    <n v="27416610.719999999"/>
    <n v="64427421.57"/>
    <n v="109972116.90000001"/>
    <n v="40513.881439999997"/>
    <n v="88103.347779999996"/>
    <n v="121699.03833137501"/>
    <n v="31192.386064999999"/>
    <n v="25602.826471133601"/>
    <n v="3435.2721176599398"/>
    <n v="253.91584563251399"/>
    <n v="43551.5886745764"/>
    <n v="41600.028224440401"/>
    <n v="38557.716401703998"/>
    <n v="19614.596041664201"/>
    <n v="4274.0450303444004"/>
    <n v="31766.054051711799"/>
    <n v="3.0677574000000001"/>
    <n v="-0.87126309999999996"/>
    <n v="0.63370585499999998"/>
    <n v="2.5045030000000001"/>
    <n v="0.10889894"/>
    <n v="3.3665866000000002"/>
    <n v="0.21213388"/>
    <n v="155854796900000"/>
    <n v="1521942800"/>
    <n v="3696953200"/>
    <n v="3084917200"/>
    <n v="91698693.75"/>
    <n v="8061937988"/>
    <n v="173548.71522775001"/>
    <n v="173548715227750"/>
    <n v="13686.3496546265"/>
    <n v="0"/>
    <n v="13686.349924071101"/>
    <n v="47379.1785422014"/>
    <n v="0"/>
    <n v="47379.1785422014"/>
    <n v="148106.177512625"/>
    <n v="0"/>
    <n v="148106.177512625"/>
    <n v="56390.045112"/>
    <n v="0"/>
    <m/>
    <n v="5386.8735011620201"/>
    <n v="56390.045112"/>
    <n v="9051.1830103850607"/>
    <n v="2991.61355717782"/>
    <n v="44336.953886201401"/>
    <n v="0"/>
    <n v="44336.953886201401"/>
    <n v="286.631891527552"/>
    <n v="1174.39613951616"/>
    <n v="4274.0450303444004"/>
    <n v="2203.2814781793199"/>
    <n v="1.5057858"/>
    <n v="19332.1751087624"/>
    <n v="121699038331375"/>
    <n v="15095.5066278754"/>
    <n v="21526.922619111301"/>
    <n v="5.2906924009448204"/>
    <n v="4.7282267249808503E-2"/>
    <n v="1.3042570019331601E-3"/>
    <n v="85.339829406552198"/>
    <n v="0"/>
    <n v="27.300218546720501"/>
    <n v="0"/>
    <n v="32.492343742215901"/>
    <n v="0"/>
    <n v="25.547267133621499"/>
    <n v="0"/>
    <n v="1.72378893917589"/>
    <n v="0.67669538087619097"/>
    <n v="1.2695464067757201"/>
    <m/>
    <n v="3.10395469888253"/>
    <n v="7.8861716934439698"/>
    <n v="0"/>
    <n v="2.4627350451632601"/>
    <n v="31192386065000"/>
    <n v="3869.0927803499699"/>
    <n v="3435272117659.9399"/>
    <n v="426.10996546652399"/>
    <n v="31766054051711.801"/>
    <n v="3940.2503590321298"/>
    <n v="43551588674576.398"/>
    <n v="5402.1239979024704"/>
    <n v="11685.9905273684"/>
    <n v="36481.474157378201"/>
    <n v="36481474157378.203"/>
    <n v="269.13320336194602"/>
    <n v="0"/>
    <n v="12499.309127217"/>
    <n v="0"/>
    <n v="10976.06716418"/>
    <n v="0"/>
    <m/>
    <n v="5386.8735011620201"/>
    <n v="9051.1830103850607"/>
    <n v="2991.61355717782"/>
    <n v="694.16992200215998"/>
    <n v="1174.39613951616"/>
    <n v="2203.2814781793199"/>
    <n v="25602.826471133601"/>
    <m/>
    <m/>
    <m/>
    <n v="248.49190851559001"/>
    <n v="1766.1725587702499"/>
    <n v="39833.855644836804"/>
    <n v="4525.1494382219198"/>
    <m/>
    <n v="0.73772568016557205"/>
    <n v="0"/>
    <n v="34.2620725064344"/>
    <n v="0"/>
    <n v="30.086687607058099"/>
    <n v="0"/>
    <m/>
    <n v="14.7660521554679"/>
    <n v="24.81035434955"/>
    <n v="8.2003636812269001"/>
    <n v="1.90280118343783"/>
    <n v="3.21915757693866"/>
    <n v="6.0394529800921504"/>
    <n v="0.27367289873899198"/>
    <n v="0.245771154897994"/>
    <n v="1.11352822421694"/>
    <n v="0.78084884618251305"/>
    <n v="70.123848610269405"/>
    <n v="31.85679004"/>
    <n v="38.755699219999997"/>
    <n v="4.227824859"/>
    <s v="Sustainability - Taking the Green Road"/>
    <n v="4.00869840022229E-3"/>
    <n v="2.8110535974141702E-3"/>
  </r>
  <r>
    <x v="4"/>
    <x v="4"/>
    <n v="5181673375"/>
    <m/>
    <n v="325796189.5"/>
    <n v="588363849.60000002"/>
    <n v="5320158000"/>
    <n v="325796218.80000001"/>
    <n v="0"/>
    <n v="1935.2940000000001"/>
    <n v="470.47845999999998"/>
    <n v="344.41199999999998"/>
    <n v="136888.19889999999"/>
    <n v="136888198899999"/>
    <n v="10769.04"/>
    <n v="45.047611619999998"/>
    <n v="2208.785887"/>
    <n v="111.5133984"/>
    <n v="3511.6569060000002"/>
    <m/>
    <n v="1762.2280000000001"/>
    <n v="310.22809380000001"/>
    <n v="439.85"/>
    <n v="132.27432759999999"/>
    <n v="855.30531250000001"/>
    <n v="91.403312499999998"/>
    <n v="1412.255398"/>
    <n v="1300.742"/>
    <n v="1295.155313"/>
    <n v="4851264.9539999999"/>
    <n v="389851715.09999901"/>
    <m/>
    <n v="157933862.69999999"/>
    <s v="NaN"/>
    <n v="43778496100"/>
    <n v="0"/>
    <n v="0"/>
    <n v="41860775850"/>
    <n v="1917707024"/>
    <n v="3137391113"/>
    <n v="59826019530"/>
    <n v="10616953.539999999"/>
    <n v="7938956.6430000002"/>
    <n v="66041585.719999999"/>
    <n v="99984813.149999902"/>
    <n v="24607969.279999901"/>
    <n v="60487121.579999998"/>
    <n v="120177208.199999"/>
    <n v="48650.55025"/>
    <n v="107025.49739999999"/>
    <n v="138926.38719657599"/>
    <n v="40269.198881999997"/>
    <n v="34793.999196288198"/>
    <n v="3143.2080812311201"/>
    <n v="846.73292294135194"/>
    <n v="48861.818617201403"/>
    <n v="39838.4639263012"/>
    <n v="45716.080406168403"/>
    <n v="20034.821800066798"/>
    <n v="4230.4200510000001"/>
    <n v="36300.612818244801"/>
    <n v="3.4509181"/>
    <n v="-0.85967859000000002"/>
    <n v="0.64019339900000005"/>
    <n v="2.8350569999999999"/>
    <n v="0.15979861000000001"/>
    <n v="3.7733740999999998"/>
    <n v="0.23193479"/>
    <n v="223195500000000"/>
    <n v="1554683400"/>
    <n v="3733172400"/>
    <n v="3011127600"/>
    <n v="104735406.3"/>
    <n v="8388762694.9999905"/>
    <n v="193462.32490862501"/>
    <n v="193462324908625"/>
    <n v="18991.190323495601"/>
    <n v="0"/>
    <n v="18991.189237383602"/>
    <n v="50182.817924000003"/>
    <n v="0"/>
    <n v="50182.817924000003"/>
    <n v="158948.32160299999"/>
    <n v="0"/>
    <n v="158948.32160299999"/>
    <n v="69147.581373576395"/>
    <n v="0"/>
    <m/>
    <n v="6051.1104047733397"/>
    <n v="69147.581373576395"/>
    <n v="13965.576469674401"/>
    <n v="2125.4792470487"/>
    <n v="39617.922333201401"/>
    <n v="0"/>
    <n v="39617.922333201401"/>
    <n v="568.61961933977602"/>
    <n v="3267.9440893531801"/>
    <n v="4230.4200510000001"/>
    <n v="4077.90235676372"/>
    <n v="1.7707427"/>
    <n v="26606.4863335605"/>
    <n v="138926387196576"/>
    <n v="16561.0105146235"/>
    <n v="23062.081017494402"/>
    <n v="5.2187071790805897"/>
    <n v="4.6473088973224302E-2"/>
    <n v="1.26561614936706E-3"/>
    <n v="82.159832245411806"/>
    <n v="0"/>
    <n v="25.9393233011657"/>
    <n v="0"/>
    <n v="35.742143286159603"/>
    <n v="0"/>
    <n v="20.478365672444699"/>
    <n v="0"/>
    <n v="1.09865279870517"/>
    <n v="1.6891888851726899"/>
    <n v="2.1078534844909802"/>
    <m/>
    <n v="3.1277978322814799"/>
    <n v="9.8164799438161694"/>
    <n v="0"/>
    <n v="2.1866893479120999"/>
    <n v="40269198882000"/>
    <n v="4800.3740654151397"/>
    <n v="3143208081231.1201"/>
    <n v="374.692692535525"/>
    <n v="36300612818244.797"/>
    <n v="4327.2904644067703"/>
    <n v="48861818617201.398"/>
    <n v="5824.6752702069798"/>
    <n v="16318.044016382801"/>
    <n v="46618.397322465797"/>
    <n v="46618397322465.797"/>
    <n v="116.38873866647199"/>
    <n v="0"/>
    <n v="15936.4894436258"/>
    <n v="0"/>
    <n v="14243.7315005316"/>
    <n v="0"/>
    <m/>
    <n v="6051.1104047733397"/>
    <n v="13965.576469674401"/>
    <n v="2125.4792470487"/>
    <n v="230.72579346937599"/>
    <n v="3268.1480728496999"/>
    <n v="4079.1489355387598"/>
    <n v="34793.999196288198"/>
    <m/>
    <m/>
    <m/>
    <n v="941.70189280535601"/>
    <n v="2993.7697422360998"/>
    <n v="36844.694197953999"/>
    <n v="5557.2435432286102"/>
    <m/>
    <n v="0.24966267686423199"/>
    <n v="0"/>
    <n v="34.184979233393399"/>
    <n v="0"/>
    <n v="30.553884986662599"/>
    <n v="0"/>
    <m/>
    <n v="12.9800910205406"/>
    <n v="29.957221337045599"/>
    <n v="4.5593142817554897"/>
    <n v="0.49492433614440701"/>
    <n v="7.0104256271262901"/>
    <n v="8.7500840222428309"/>
    <n v="0.19614417002134801"/>
    <n v="0.226289698231808"/>
    <n v="0.86678416414589399"/>
    <n v="0.62244259940982805"/>
    <n v="71.81056428542"/>
    <n v="44.434169920000002"/>
    <n v="27.691130860000001"/>
    <n v="11.76585126"/>
    <s v="Sustainability - Taking the Green Road"/>
    <n v="3.12042049458882E-3"/>
    <n v="2.2407915652421298E-3"/>
  </r>
  <r>
    <x v="4"/>
    <x v="5"/>
    <n v="5555269875"/>
    <m/>
    <n v="341136144.5"/>
    <n v="906566365.19999897"/>
    <n v="5582935000"/>
    <n v="341136156.299999"/>
    <n v="0"/>
    <n v="1915.2795000000001"/>
    <n v="498.17383000000001"/>
    <n v="350.15177999999997"/>
    <n v="181033.20310000001"/>
    <n v="181033203100000"/>
    <n v="14619.31"/>
    <n v="20.847620970000001"/>
    <n v="2571.6925160000001"/>
    <n v="328.44040630000001"/>
    <n v="4310.2465000000002"/>
    <m/>
    <n v="1820.837"/>
    <n v="126.00870310000001"/>
    <n v="809.55387499999995"/>
    <n v="39.435185060000002"/>
    <n v="1340.192"/>
    <n v="136.447"/>
    <n v="3444.0464059999999"/>
    <n v="3115.6060000000002"/>
    <n v="2149.7458750000001"/>
    <n v="3782655.0010000002"/>
    <n v="379503295.89999998"/>
    <m/>
    <n v="147677170.30000001"/>
    <s v="NaN"/>
    <n v="42454757820"/>
    <n v="0"/>
    <n v="0"/>
    <n v="42668609650"/>
    <n v="-213854481.80000001"/>
    <n v="3603533936"/>
    <n v="58674359380"/>
    <n v="10498269.25"/>
    <n v="7832363.5580000002"/>
    <n v="64791847.770000003"/>
    <n v="86621156.969999999"/>
    <n v="19053640.370000001"/>
    <n v="56424320.219999999"/>
    <n v="128715578.999999"/>
    <n v="55227.019670000001"/>
    <n v="122425.20140000001"/>
    <n v="152111.12863324999"/>
    <n v="48279.370234576403"/>
    <n v="39286.615623711798"/>
    <n v="2734.4262869837198"/>
    <n v="952.874636465766"/>
    <n v="51461.0698077118"/>
    <n v="40798.2093885414"/>
    <n v="51685.4384872066"/>
    <n v="20059.618642126501"/>
    <n v="3744.6028762354599"/>
    <n v="39070.921006711797"/>
    <n v="3.7987405000000001"/>
    <n v="-0.80384495"/>
    <n v="0.631823841"/>
    <n v="3.1412083000000002"/>
    <n v="0.21255710999999999"/>
    <n v="4.1425603999999998"/>
    <n v="0.24934934"/>
    <n v="291301406300000"/>
    <n v="1572282500"/>
    <n v="3783775600"/>
    <n v="2893153200"/>
    <n v="115691412.5"/>
    <n v="8530500000"/>
    <n v="207845.33988725001"/>
    <n v="207845339887250"/>
    <n v="21670.6371837181"/>
    <n v="0"/>
    <n v="21670.635825383601"/>
    <n v="50124.510599576402"/>
    <n v="0"/>
    <n v="50124.510599576402"/>
    <n v="164078.134734625"/>
    <n v="0"/>
    <n v="164078.134734625"/>
    <n v="74683.063218625"/>
    <n v="0"/>
    <m/>
    <n v="6276.2967182555803"/>
    <n v="74683.063218625"/>
    <n v="22045.456497462201"/>
    <n v="869.30209988556805"/>
    <n v="39270.560944201403"/>
    <n v="0"/>
    <n v="39270.560944201403"/>
    <n v="823.04535176908803"/>
    <n v="8177.6118031953201"/>
    <n v="3744.6028762354599"/>
    <n v="6768.5026231311003"/>
    <n v="2.0220565000000001"/>
    <n v="34148.221827559901"/>
    <n v="152111128633250"/>
    <n v="17831.443483178002"/>
    <n v="24364.965698053998"/>
    <n v="4.9768193915948604"/>
    <n v="4.4487813832717799E-2"/>
    <n v="1.2306745501435999E-3"/>
    <n v="78.942416906548203"/>
    <n v="0"/>
    <n v="24.1162542430672"/>
    <n v="0"/>
    <n v="35.9320364166636"/>
    <n v="0"/>
    <n v="18.894126260181899"/>
    <n v="0"/>
    <n v="0.41824469115215102"/>
    <n v="3.9344696434528799"/>
    <n v="3.2565092038160701"/>
    <m/>
    <n v="3.01969566489212"/>
    <n v="10.426328151246301"/>
    <n v="0"/>
    <n v="1.80162946076481"/>
    <n v="48279370234576.398"/>
    <n v="5659.6178693600996"/>
    <n v="2734426286983.7202"/>
    <n v="320.54701213102601"/>
    <n v="39070921006711.797"/>
    <n v="4580.1443065133099"/>
    <n v="51461069807711.797"/>
    <n v="6032.5971288566598"/>
    <n v="21221.874813902999"/>
    <n v="55696.182806910598"/>
    <n v="55696182806910.602"/>
    <n v="64.246338063696001"/>
    <n v="0"/>
    <n v="17402.795005558201"/>
    <n v="0"/>
    <n v="15278.121414154"/>
    <n v="0"/>
    <m/>
    <n v="6276.2967182555803"/>
    <n v="22045.456497462201"/>
    <n v="869.30209988556805"/>
    <n v="36.258162339839998"/>
    <n v="8196.2299875342997"/>
    <n v="6782.16905350868"/>
    <n v="39286.615623711798"/>
    <m/>
    <m/>
    <m/>
    <n v="1167.75696726038"/>
    <n v="3833.7852864702199"/>
    <n v="36964.424099293399"/>
    <n v="6529.0642760577402"/>
    <m/>
    <n v="0.115351420556822"/>
    <n v="0"/>
    <n v="31.245938462049999"/>
    <n v="0"/>
    <n v="27.4311822537654"/>
    <n v="0"/>
    <m/>
    <n v="11.268809462247001"/>
    <n v="39.581629092769397"/>
    <n v="1.5607929593654399"/>
    <n v="6.5099905437938199E-2"/>
    <n v="14.7159635983479"/>
    <n v="12.1770805676599"/>
    <n v="0.14574168507884699"/>
    <n v="0.204261456171385"/>
    <n v="0.71350613279634501"/>
    <n v="0.52217780396362601"/>
    <n v="73.184767440908601"/>
    <n v="49.950239259999996"/>
    <n v="22.264330080000001"/>
    <n v="29.45691652"/>
    <s v="Sustainability - Taking the Green Road"/>
    <n v="2.5686200231708201E-3"/>
    <n v="1.87983859039818E-3"/>
  </r>
  <r>
    <x v="4"/>
    <x v="6"/>
    <n v="5566552250"/>
    <m/>
    <n v="334972203.10000002"/>
    <n v="1233003105"/>
    <n v="5578910000"/>
    <n v="334972156.30000001"/>
    <n v="0"/>
    <n v="1864.6515999999999"/>
    <n v="524.97612000000004"/>
    <n v="355.07787000000002"/>
    <n v="220858.79519999999"/>
    <n v="220858795200000"/>
    <n v="18047.77"/>
    <n v="9.9742225490000003"/>
    <n v="2912.9660939999999"/>
    <n v="773.23962500000005"/>
    <n v="4857.3247380000003"/>
    <m/>
    <n v="1878.7819999999999"/>
    <n v="73.893023439999993"/>
    <n v="910.8605"/>
    <n v="13.826575200000001"/>
    <n v="1591.8579999999999"/>
    <n v="181.49079689999999"/>
    <n v="5616.792625"/>
    <n v="4843.5529999999999"/>
    <n v="2502.7184999999999"/>
    <n v="3271831.0359999998"/>
    <n v="362190002.39999998"/>
    <m/>
    <n v="141327260.40000001"/>
    <s v="NaN"/>
    <n v="41601928390"/>
    <n v="0"/>
    <n v="0"/>
    <n v="43038298390"/>
    <n v="-1436361389"/>
    <n v="3958541992"/>
    <n v="57675351560"/>
    <n v="10268842.210000001"/>
    <n v="7676166.4639999997"/>
    <n v="63130712.07"/>
    <n v="80452326.920000002"/>
    <n v="16092540.74"/>
    <n v="53727020.259999998"/>
    <n v="132000461.90000001"/>
    <n v="60305.698989999997"/>
    <n v="134154.80040000001"/>
    <n v="161444.90346137399"/>
    <n v="56139.489355999998"/>
    <n v="40852.116015"/>
    <n v="2112.8919083677301"/>
    <n v="1396.55887002398"/>
    <n v="52752.516174201402"/>
    <n v="40840.247394393999"/>
    <n v="57722.517955755196"/>
    <n v="20103.6027800915"/>
    <n v="3068.5191659244801"/>
    <n v="40884.837402288198"/>
    <n v="4.0892578999999998"/>
    <n v="-0.76862545000000004"/>
    <n v="0.61044990099999996"/>
    <n v="3.4216937999999999"/>
    <n v="0.25773434000000001"/>
    <n v="4.4648244000000004"/>
    <n v="0.26418006999999999"/>
    <n v="356291406300000"/>
    <n v="1568406500"/>
    <n v="3836311600"/>
    <n v="2777872000"/>
    <n v="119347300"/>
    <n v="8492175781"/>
    <n v="219041.373149625"/>
    <n v="219041373149625"/>
    <n v="24600.700019433101"/>
    <n v="0"/>
    <n v="24600.7011055451"/>
    <n v="51326.152172000002"/>
    <n v="0"/>
    <n v="51326.152172000002"/>
    <n v="165890.414823336"/>
    <n v="0"/>
    <n v="165890.414823336"/>
    <n v="76821.537151625002"/>
    <n v="0"/>
    <m/>
    <n v="6496.9438642176001"/>
    <n v="76821.537151625002"/>
    <n v="29043.485345880799"/>
    <n v="509.66902995712002"/>
    <n v="37742.7254997118"/>
    <n v="0"/>
    <n v="37742.7254997118"/>
    <n v="1013.10417048268"/>
    <n v="13644.475271126999"/>
    <n v="3068.5191659244801"/>
    <n v="7888.96204449792"/>
    <n v="2.2464108"/>
    <n v="41955.255695148197"/>
    <n v="161444903461374"/>
    <n v="19011.0176266704"/>
    <n v="25793.3159649966"/>
    <n v="4.89885389361325"/>
    <n v="4.2649847546767303E-2"/>
    <n v="1.2092121589116201E-3"/>
    <n v="75.734740171674602"/>
    <n v="0"/>
    <n v="23.432172394636801"/>
    <n v="0"/>
    <n v="35.071701773504202"/>
    <n v="0"/>
    <n v="17.2308660035335"/>
    <n v="0"/>
    <n v="0.23268162659342401"/>
    <n v="6.2291771983216302"/>
    <n v="3.60158536766889"/>
    <m/>
    <n v="2.96608068640055"/>
    <n v="11.2310745982352"/>
    <n v="0"/>
    <n v="1.4008856508712599"/>
    <n v="56139489356000"/>
    <n v="6610.7309603274898"/>
    <n v="2112891908367.73"/>
    <n v="248.804542305284"/>
    <n v="40884837402288.203"/>
    <n v="4814.4125200236704"/>
    <n v="52752516174201.398"/>
    <n v="6211.89640141781"/>
    <n v="26007.3273205365"/>
    <n v="64131.746805356401"/>
    <n v="64131746805356.398"/>
    <n v="34.382611394956001"/>
    <n v="0"/>
    <n v="18746.657202869301"/>
    <n v="0"/>
    <n v="15789.264417512501"/>
    <n v="0"/>
    <m/>
    <n v="6496.9438642176001"/>
    <n v="29043.485345880799"/>
    <n v="509.66902995712002"/>
    <n v="8.2913224663859992"/>
    <n v="13762.038815177801"/>
    <n v="7916.8091778867201"/>
    <n v="40852.116015"/>
    <m/>
    <m/>
    <m/>
    <n v="1613.03361709252"/>
    <n v="5218.3319718844596"/>
    <n v="35621.915441953999"/>
    <n v="7551.8628510777799"/>
    <m/>
    <n v="5.3612466691900999E-2"/>
    <n v="0"/>
    <n v="29.2314776015169"/>
    <n v="0"/>
    <n v="24.620044212165102"/>
    <n v="0"/>
    <m/>
    <n v="10.130620461557299"/>
    <n v="45.287220125204797"/>
    <n v="0.79472188946294398"/>
    <n v="1.2928577310626899E-2"/>
    <n v="21.459011333258001"/>
    <n v="12.3446024352255"/>
    <n v="0.116763771604894"/>
    <n v="0.18992741450321701"/>
    <n v="0.61478152230590299"/>
    <n v="0.45312601035748001"/>
    <n v="73.705209723595701"/>
    <n v="52.653511719999997"/>
    <n v="19.719400390000001"/>
    <n v="49.156822210000001"/>
    <s v="Sustainability - Taking the Green Road"/>
    <n v="2.2132117097318801E-3"/>
    <n v="1.6312523322850601E-3"/>
  </r>
  <r>
    <x v="4"/>
    <x v="7"/>
    <n v="5577899250"/>
    <m/>
    <n v="328808197.30000001"/>
    <n v="1923219180"/>
    <n v="5594197000"/>
    <n v="328808187.5"/>
    <n v="0"/>
    <n v="1797.6875"/>
    <n v="550.82834000000003"/>
    <n v="359.34345000000002"/>
    <n v="259777.58790000001"/>
    <n v="259777587900000"/>
    <n v="21290.03"/>
    <n v="6.3514943849999996"/>
    <n v="3194.92"/>
    <n v="2013.0029999999999"/>
    <n v="5031.5522899999996"/>
    <m/>
    <n v="1938.3630000000001"/>
    <n v="34.46153125"/>
    <n v="887.96112500000004"/>
    <n v="5.7436234549999998"/>
    <n v="1777.796"/>
    <n v="226.53450000000001"/>
    <n v="8186.35"/>
    <n v="6173.3469999999998"/>
    <n v="2665.7571250000001"/>
    <n v="3005287.8859999999"/>
    <n v="338687713.60000002"/>
    <m/>
    <n v="138402179.59999999"/>
    <s v="NaN"/>
    <n v="39217531580"/>
    <n v="0"/>
    <n v="0"/>
    <n v="40936403490"/>
    <n v="-1718859630"/>
    <n v="4355833984"/>
    <n v="55068070310"/>
    <n v="10159419.220000001"/>
    <n v="7752949.9069999997"/>
    <n v="62523006.590000004"/>
    <n v="72084925.790000007"/>
    <n v="15416780.470000001"/>
    <n v="48621479.030000001"/>
    <n v="121231730.59999999"/>
    <n v="63931.408759999998"/>
    <n v="141883.80429999999"/>
    <n v="165289.75028725"/>
    <n v="62528.6351062014"/>
    <n v="39416.225116288202"/>
    <n v="1566.5401529533401"/>
    <n v="2291.28058746744"/>
    <n v="51652.8755167118"/>
    <n v="39740.049180902803"/>
    <n v="62286.0502732448"/>
    <n v="19747.007714260199"/>
    <n v="2419.7580663604599"/>
    <n v="41255.506087711801"/>
    <n v="4.3664114999999999"/>
    <n v="-0.72083659"/>
    <n v="0.58171624200000005"/>
    <n v="3.6789860000000001"/>
    <n v="0.29766228"/>
    <n v="4.7502941999999999"/>
    <n v="0.27693818999999997"/>
    <n v="419291187500000"/>
    <n v="1582827300"/>
    <n v="3885934400"/>
    <n v="2691594600"/>
    <n v="121221112.5"/>
    <n v="8298950194.9999905"/>
    <n v="223149.39726937501"/>
    <n v="223149397269375"/>
    <n v="29450.517532617399"/>
    <n v="0"/>
    <n v="29450.522699288202"/>
    <n v="50600.734924999997"/>
    <n v="0"/>
    <n v="50600.734924999997"/>
    <n v="157241.98993238001"/>
    <n v="0"/>
    <n v="157241.98993238001"/>
    <n v="72854.589533624996"/>
    <n v="0"/>
    <m/>
    <n v="6720.4912069442198"/>
    <n v="72854.589533624996"/>
    <n v="37396.359528174798"/>
    <n v="236.799638328448"/>
    <n v="33786.665473755202"/>
    <n v="0"/>
    <n v="33786.665473755202"/>
    <n v="1190.5395479864301"/>
    <n v="21189.272345848702"/>
    <n v="2419.7580663604599"/>
    <n v="8296.0564146176002"/>
    <n v="2.4603502000000002"/>
    <n v="50523.400869740901"/>
    <n v="165289750287250"/>
    <n v="19916.9468912868"/>
    <n v="26888.8705229029"/>
    <n v="4.7256015108547098"/>
    <n v="4.0810910493721798E-2"/>
    <n v="1.22418124958996E-3"/>
    <n v="70.464895651304502"/>
    <n v="0"/>
    <n v="22.675721083807002"/>
    <n v="0"/>
    <n v="32.6483469931485"/>
    <n v="0"/>
    <n v="15.140827574349"/>
    <n v="0"/>
    <n v="0.106117086232859"/>
    <n v="9.4955543708102006"/>
    <n v="3.7177140140795402"/>
    <m/>
    <n v="3.01165554968162"/>
    <n v="13.1976684198999"/>
    <n v="0"/>
    <n v="1.0843668394225801"/>
    <n v="62528635106201.398"/>
    <n v="7534.5234803161002"/>
    <n v="1566540152953.3401"/>
    <n v="188.76365276865499"/>
    <n v="41255506087711.797"/>
    <n v="4971.1716685042402"/>
    <n v="51652875516711.797"/>
    <n v="6224.0252445221204"/>
    <n v="31302.463781083101"/>
    <n v="71430.446894311797"/>
    <n v="71430446894311.797"/>
    <n v="20.469028319654001"/>
    <n v="0"/>
    <n v="19601.201955949"/>
    <n v="0"/>
    <n v="14168.0599733278"/>
    <n v="0"/>
    <m/>
    <n v="6720.4912069442198"/>
    <n v="37396.359528174798"/>
    <n v="236.799638328448"/>
    <n v="7.5532774315060003"/>
    <n v="21682.325329179701"/>
    <n v="8358.9482704866004"/>
    <n v="39416.225116288202"/>
    <m/>
    <m/>
    <m/>
    <n v="2505.8302571626"/>
    <n v="7825.9622246536601"/>
    <n v="31914.086947915799"/>
    <n v="8607.1665952818494"/>
    <m/>
    <n v="2.8655887243628601E-2"/>
    <n v="0"/>
    <n v="27.440962234144799"/>
    <n v="0"/>
    <n v="19.8347631707957"/>
    <n v="0"/>
    <m/>
    <n v="9.4084406568081995"/>
    <n v="52.353528717951697"/>
    <n v="0.33151078934003497"/>
    <n v="1.0574310759502501E-2"/>
    <n v="30.354458458394902"/>
    <n v="11.702220319095099"/>
    <n v="9.3532925921558999E-2"/>
    <n v="0.17574577137075401"/>
    <n v="0.53220626600785603"/>
    <n v="0.39421231643999199"/>
    <n v="74.071340684698399"/>
    <n v="55.026000979999999"/>
    <n v="16.06316992"/>
    <n v="76.332617639999995"/>
    <s v="Sustainability - Taking the Green Road"/>
    <n v="1.91594102487546E-3"/>
    <n v="1.4191632038534001E-3"/>
  </r>
  <r>
    <x v="4"/>
    <x v="8"/>
    <n v="5589310125"/>
    <m/>
    <n v="322644175.80000001"/>
    <n v="2882637469"/>
    <n v="5610093000"/>
    <n v="322644125"/>
    <n v="0"/>
    <n v="1708.3982000000001"/>
    <n v="573.51068999999995"/>
    <n v="363.07080000000002"/>
    <n v="294820.89230000001"/>
    <n v="294820892300000"/>
    <n v="24044.46"/>
    <n v="2.116297565"/>
    <n v="3227.0059839999999"/>
    <n v="3982.1550000000002"/>
    <n v="4950.6796400000003"/>
    <m/>
    <n v="1997.943"/>
    <n v="9.4604648440000005"/>
    <n v="943.80331249999995"/>
    <n v="2.5624117430000002"/>
    <n v="2044.96"/>
    <n v="271.57831249999998"/>
    <n v="10594.352000000001"/>
    <n v="6612.1970000000001"/>
    <n v="2988.7633129999999"/>
    <n v="2631899.1179999998"/>
    <n v="304958892.80000001"/>
    <m/>
    <n v="135605852.5"/>
    <s v="NaN"/>
    <n v="33392293950"/>
    <n v="0"/>
    <n v="0"/>
    <n v="35332480670"/>
    <n v="-1940186855"/>
    <n v="4739439941"/>
    <n v="48739890630"/>
    <n v="10014052.869999999"/>
    <n v="7924046.0190000003"/>
    <n v="62164094.939999998"/>
    <n v="58645301.009999998"/>
    <n v="14677249.91"/>
    <n v="38789501.189999998"/>
    <n v="93792450.310000002"/>
    <n v="65965.620639999994"/>
    <n v="145499.29810000001"/>
    <n v="162777.03994374999"/>
    <n v="67373.860315711805"/>
    <n v="36026.222404288201"/>
    <n v="1128.2750995638"/>
    <n v="3519.5167044999998"/>
    <n v="48529.735018201398"/>
    <n v="35751.974796001399"/>
    <n v="64888.578383043401"/>
    <n v="18977.208515088001"/>
    <n v="1892.1473742722401"/>
    <n v="39685.365942711796"/>
    <n v="4.6227112999999997"/>
    <n v="-0.63435659"/>
    <n v="0.54253426000000005"/>
    <n v="3.8949731999999999"/>
    <n v="0.33475839000000002"/>
    <n v="4.9810394999999996"/>
    <n v="0.28802373999999997"/>
    <n v="475419187500000"/>
    <n v="1611155200"/>
    <n v="3922905600"/>
    <n v="2621022200"/>
    <n v="121245950"/>
    <n v="7967387207"/>
    <n v="216925.34715125"/>
    <n v="216925347151250"/>
    <n v="35451.785778072597"/>
    <n v="0"/>
    <n v="35451.805694755203"/>
    <n v="43926.923169288202"/>
    <n v="0"/>
    <n v="43926.923169288202"/>
    <n v="136479.039294255"/>
    <n v="0"/>
    <n v="136479.039294255"/>
    <n v="66613.165262711802"/>
    <n v="0"/>
    <m/>
    <n v="6871.0637024021198"/>
    <n v="66613.165262711802"/>
    <n v="46286.098528849201"/>
    <n v="57.272294706688001"/>
    <n v="25938.950873366299"/>
    <n v="0"/>
    <n v="25938.950873366299"/>
    <n v="1371.2121903022"/>
    <n v="28926.881947042599"/>
    <n v="1892.1473742722401"/>
    <n v="9116.9406991022806"/>
    <n v="2.668723"/>
    <n v="59670.651764270398"/>
    <n v="162777039943750"/>
    <n v="20430.416611450299"/>
    <n v="27226.660574581201"/>
    <n v="4.1911222691250796"/>
    <n v="3.8275897088579897E-2"/>
    <n v="1.2568804063146099E-3"/>
    <n v="62.915210733347699"/>
    <n v="0"/>
    <n v="20.249788116582"/>
    <n v="0"/>
    <n v="30.707875376253799"/>
    <n v="0"/>
    <n v="11.957547245634"/>
    <n v="0"/>
    <n v="2.6401845362384099E-2"/>
    <n v="13.334947864286899"/>
    <n v="4.2028010183362898"/>
    <m/>
    <n v="3.1674784863252099"/>
    <n v="16.342850774996801"/>
    <n v="0"/>
    <n v="0.87225739136559"/>
    <n v="67373860315711.797"/>
    <n v="8456.2050977663494"/>
    <n v="1128275099563.8"/>
    <n v="141.611681502377"/>
    <n v="39685365942711.797"/>
    <n v="4980.9761860004701"/>
    <n v="48529735018201.398"/>
    <n v="6091.0476367414403"/>
    <n v="37003.459809380802"/>
    <n v="76512.613043374804"/>
    <n v="76512613043374.797"/>
    <n v="6.8745496663020003"/>
    <n v="0"/>
    <n v="17875.1411278792"/>
    <n v="0"/>
    <n v="12282.0420256257"/>
    <n v="0"/>
    <m/>
    <n v="6871.0637024021198"/>
    <n v="46286.098528849201"/>
    <n v="57.272294706688001"/>
    <n v="5.1714424704840001"/>
    <n v="30379.080081022399"/>
    <n v="9201.4796445111606"/>
    <n v="36026.222404288201"/>
    <m/>
    <m/>
    <m/>
    <n v="3717.7380769658598"/>
    <n v="11259.950007952801"/>
    <n v="24492.024801937499"/>
    <n v="9603.2251295822807"/>
    <m/>
    <n v="8.9848580421698996E-3"/>
    <n v="0"/>
    <n v="23.362345653710499"/>
    <n v="0"/>
    <n v="16.052310249374301"/>
    <n v="0"/>
    <m/>
    <n v="8.9803019778019202"/>
    <n v="60.494729806979301"/>
    <n v="7.4853403156183496E-2"/>
    <n v="6.7589411271999304E-3"/>
    <n v="39.704669429863202"/>
    <n v="12.026095147599801"/>
    <n v="7.0237581544812994E-2"/>
    <n v="0.153934618993844"/>
    <n v="0.456282272265778"/>
    <n v="0.34238634919157501"/>
    <n v="75.038275647084504"/>
    <n v="56.276865720000004"/>
    <n v="12.04103027"/>
    <n v="104.2170857"/>
    <s v="Sustainability - Taking the Green Road"/>
    <n v="1.6426148660649001E-3"/>
    <n v="1.2325898710177699E-3"/>
  </r>
  <r>
    <x v="4"/>
    <x v="9"/>
    <n v="5600786875"/>
    <m/>
    <n v="316480181.59999901"/>
    <n v="3780147672"/>
    <n v="5624206000"/>
    <n v="316480156.299999"/>
    <n v="0"/>
    <n v="1610.5317"/>
    <n v="592.25888999999995"/>
    <n v="366.25585000000001"/>
    <n v="326094.78759999998"/>
    <n v="326094787600000"/>
    <n v="24659.91"/>
    <n v="1.3600607060000001"/>
    <n v="3015.136688"/>
    <n v="5309.3530000000001"/>
    <n v="4790.264075"/>
    <m/>
    <n v="2057.5239999999999"/>
    <n v="8.4447343749999995"/>
    <n v="886.97012500000005"/>
    <n v="1.149439045"/>
    <n v="2195.2559999999999"/>
    <n v="316.62200000000001"/>
    <n v="11387.183000000001"/>
    <n v="6077.83"/>
    <n v="3082.2261250000001"/>
    <n v="2260235.071"/>
    <n v="273296508.80000001"/>
    <m/>
    <n v="132212023.89999899"/>
    <s v="NaN"/>
    <n v="28618413900"/>
    <n v="0"/>
    <n v="0"/>
    <n v="30633360380"/>
    <n v="-2014942000"/>
    <n v="4858044922"/>
    <n v="43236941410"/>
    <n v="9825721.6069999896"/>
    <n v="8048353.2249999996"/>
    <n v="61667248.25"/>
    <n v="46631547.799999997"/>
    <n v="13403940.199999999"/>
    <n v="28824760.439999901"/>
    <n v="67539197.920000002"/>
    <n v="66963.786240000001"/>
    <n v="145521.60639999999"/>
    <n v="156012.57272662499"/>
    <n v="69612.221495288206"/>
    <n v="31649.914653244799"/>
    <n v="786.59120538357195"/>
    <n v="4903.1788364288204"/>
    <n v="44154.201990000001"/>
    <n v="31610.844621988799"/>
    <n v="65223.747928956604"/>
    <n v="17449.833568188998"/>
    <n v="1324.8396557042099"/>
    <n v="37484.057764999998"/>
    <n v="4.8339920000000003"/>
    <n v="-0.54024932000000003"/>
    <n v="0.49836043899999999"/>
    <n v="4.0671453"/>
    <n v="0.36531672999999998"/>
    <n v="5.1555105000000001"/>
    <n v="0.29745081000000001"/>
    <n v="524875812500000"/>
    <n v="1631965300"/>
    <n v="3954904800"/>
    <n v="2554044000"/>
    <n v="119400025"/>
    <n v="7510454102"/>
    <n v="206976.13780299999"/>
    <n v="206976137803000"/>
    <n v="38445.676645405598"/>
    <n v="0"/>
    <n v="38445.668784288202"/>
    <n v="37935.195292576398"/>
    <n v="0"/>
    <n v="37935.195292576398"/>
    <n v="119649.956831"/>
    <n v="0"/>
    <n v="119649.956831"/>
    <n v="62399.550780711797"/>
    <n v="0"/>
    <m/>
    <n v="7030.2252852868396"/>
    <n v="62399.550780711797"/>
    <n v="50319.663505698598"/>
    <n v="51.592819052000003"/>
    <n v="19315.2107660451"/>
    <n v="0"/>
    <n v="19315.2107660451"/>
    <n v="1522.2137688811499"/>
    <n v="32575.9589218574"/>
    <n v="1324.8396557042099"/>
    <n v="9191.2655224509799"/>
    <n v="2.8562113999999998"/>
    <n v="69886.028910053195"/>
    <n v="156012572726625"/>
    <n v="20772.721676719801"/>
    <n v="27558.405256465499"/>
    <n v="3.8104771710646599"/>
    <n v="3.6388812858495698E-2"/>
    <n v="1.3082726388519499E-3"/>
    <n v="57.808575472058898"/>
    <n v="0"/>
    <n v="18.3282941189496"/>
    <n v="0"/>
    <n v="30.148185893826899"/>
    <n v="0"/>
    <n v="9.33209546330861"/>
    <n v="0"/>
    <n v="2.49269406607181E-2"/>
    <n v="15.738992556167601"/>
    <n v="4.4407368018429398"/>
    <m/>
    <n v="3.3966356508102402"/>
    <n v="18.574931899636699"/>
    <n v="0"/>
    <n v="0.64009294490033997"/>
    <n v="69612221495288.203"/>
    <n v="9268.7100606540898"/>
    <n v="786591205383.57202"/>
    <n v="104.732842342263"/>
    <n v="37484057765000"/>
    <n v="4990.9176270737298"/>
    <n v="44154201990000"/>
    <n v="5879.0322649387999"/>
    <n v="43418.784426518498"/>
    <n v="78414.842454045996"/>
    <n v="78414842454046"/>
    <n v="4.6758165184280003"/>
    <n v="0"/>
    <n v="15984.002937192099"/>
    <n v="0"/>
    <n v="12051.701549686801"/>
    <n v="0"/>
    <m/>
    <n v="7030.2252852868396"/>
    <n v="50319.663505698598"/>
    <n v="51.592819052000003"/>
    <n v="3.2026553399000002"/>
    <n v="34647.041550944399"/>
    <n v="9291.6377971931797"/>
    <n v="31649.914653244799"/>
    <m/>
    <m/>
    <m/>
    <n v="5143.2507507084201"/>
    <n v="13399.210599915399"/>
    <n v="18211.634035962201"/>
    <n v="10440.759159045299"/>
    <m/>
    <n v="5.9629227989180704E-3"/>
    <n v="0"/>
    <n v="20.383899829371298"/>
    <n v="0"/>
    <n v="15.3691586599177"/>
    <n v="0"/>
    <m/>
    <n v="8.9654267805317698"/>
    <n v="64.171095587149495"/>
    <n v="6.5794711099796302E-2"/>
    <n v="4.0842463488680401E-3"/>
    <n v="44.1842902014996"/>
    <n v="11.849335542105299"/>
    <n v="5.4524162132161498E-2"/>
    <n v="0.13826925701923201"/>
    <n v="0.39433354114217201"/>
    <n v="0.29723711592563601"/>
    <n v="75.377081813710205"/>
    <n v="53.769868160000001"/>
    <n v="9.0494824220000005"/>
    <n v="117.38667510000001"/>
    <s v="Sustainability - Taking the Green Road"/>
    <n v="1.4195996124321301E-3"/>
    <n v="1.07005276129008E-3"/>
  </r>
  <r>
    <x v="4"/>
    <x v="10"/>
    <n v="5612326250"/>
    <m/>
    <n v="310316118.19999999"/>
    <n v="3976263906"/>
    <n v="5635640000"/>
    <n v="310316093.799999"/>
    <n v="0"/>
    <n v="1526.8249000000001"/>
    <n v="608.35424999999998"/>
    <n v="368.78591"/>
    <n v="352095.3064"/>
    <n v="352095306400000"/>
    <n v="23770.85"/>
    <n v="1.16694535"/>
    <n v="2533.8234219999999"/>
    <n v="5646.7740000000003"/>
    <n v="4749.7636659999998"/>
    <m/>
    <n v="2117.105"/>
    <n v="5.751501953"/>
    <n v="752.12337500000001"/>
    <n v="0.52263459599999995"/>
    <n v="2267.0129999999999"/>
    <n v="361.66581250000002"/>
    <n v="10981.915000000001"/>
    <n v="5335.1409999999996"/>
    <n v="3019.136375"/>
    <n v="1972020.03"/>
    <n v="246207107.5"/>
    <m/>
    <n v="128511860.39999899"/>
    <s v="NaN"/>
    <n v="24612913580"/>
    <n v="0"/>
    <n v="0"/>
    <n v="27049003560"/>
    <n v="-2436091830"/>
    <n v="4673845215"/>
    <n v="38248769530"/>
    <n v="9418886.5769999996"/>
    <n v="7948266.37099999"/>
    <n v="60712021.600000001"/>
    <n v="37471568.25"/>
    <n v="12041379.93"/>
    <n v="19804227.829999998"/>
    <n v="47907948.729999997"/>
    <n v="66733.939410000006"/>
    <n v="142455.20019999999"/>
    <n v="146752.70420762501"/>
    <n v="69404.417495711794"/>
    <n v="27420.278013982599"/>
    <n v="526.65318548887797"/>
    <n v="6298.9357030334204"/>
    <n v="38979.336738999998"/>
    <n v="28206.7721765108"/>
    <n v="63725.272341288197"/>
    <n v="14895.6402387248"/>
    <n v="778.18089337754998"/>
    <n v="35607.806263999999"/>
    <n v="5.0090741999999997"/>
    <n v="-0.45371128999999999"/>
    <n v="0.45947133200000001"/>
    <n v="4.2106618999999998"/>
    <n v="0.38312389000000002"/>
    <n v="5.2911108000000002"/>
    <n v="0.30490966000000003"/>
    <n v="565389625000000"/>
    <n v="1598974000"/>
    <n v="4004391600"/>
    <n v="2489285000"/>
    <n v="115986912.5"/>
    <n v="6957988770"/>
    <n v="194629.42653674999"/>
    <n v="194629426536750"/>
    <n v="38153.766356321998"/>
    <n v="0"/>
    <n v="38153.780523000001"/>
    <n v="32105.3316842448"/>
    <n v="0"/>
    <n v="32105.3316842448"/>
    <n v="107512.901760252"/>
    <n v="0"/>
    <n v="107512.901760252"/>
    <n v="60344.436303288203"/>
    <n v="0"/>
    <m/>
    <n v="7301.4449883735397"/>
    <n v="60344.436303288203"/>
    <n v="50564.098617913201"/>
    <n v="35.605306261999999"/>
    <n v="15063.133794941799"/>
    <n v="0"/>
    <n v="15063.133794941799"/>
    <n v="1691.6411044229101"/>
    <n v="32737.332356511601"/>
    <n v="778.18089337754998"/>
    <n v="8833.6801697162591"/>
    <n v="3.0177361999999999"/>
    <n v="81257.622524159306"/>
    <n v="146752704207625"/>
    <n v="21091.2533863754"/>
    <n v="27972.081153093"/>
    <n v="3.5373603484559801"/>
    <n v="3.5384809553235301E-2"/>
    <n v="1.35367947381725E-3"/>
    <n v="55.239797842158197"/>
    <n v="0"/>
    <n v="16.495620552107301"/>
    <n v="0"/>
    <n v="31.0047855440266"/>
    <n v="0"/>
    <n v="7.7393917574419797"/>
    <n v="0"/>
    <n v="1.8293896712107401E-2"/>
    <n v="16.8203405512938"/>
    <n v="4.53871766818789"/>
    <m/>
    <n v="3.7514599504792101"/>
    <n v="19.603287660675399"/>
    <n v="0"/>
    <n v="0.39982694663625901"/>
    <n v="69404417495711.797"/>
    <n v="9974.7814763592596"/>
    <n v="526653185488.87799"/>
    <n v="75.690433384944598"/>
    <n v="35607806264000"/>
    <n v="5117.5429338900703"/>
    <n v="38979336739000"/>
    <n v="5602.0982538895296"/>
    <n v="50603.0288404733"/>
    <n v="77598.2268563096"/>
    <n v="77598226856309.594"/>
    <n v="3.4022843884920002"/>
    <n v="0"/>
    <n v="13909.0737050278"/>
    <n v="0"/>
    <n v="13084.638295479999"/>
    <n v="0"/>
    <m/>
    <n v="7301.4449883735397"/>
    <n v="50564.098617913201"/>
    <n v="35.605306261999999"/>
    <n v="1.4210250257079999"/>
    <n v="34914.693737288202"/>
    <n v="8941.3379252868399"/>
    <n v="27420.278013982599"/>
    <m/>
    <m/>
    <m/>
    <n v="6476.3892838850597"/>
    <n v="14066.1695140377"/>
    <n v="14140.602676361899"/>
    <n v="11152.3932304808"/>
    <m/>
    <n v="4.3844872831850703E-3"/>
    <n v="0"/>
    <n v="17.924473623325898"/>
    <n v="0"/>
    <n v="16.862032581890201"/>
    <n v="0"/>
    <m/>
    <n v="9.4092935936458808"/>
    <n v="65.161409823891802"/>
    <n v="4.5884175070045198E-2"/>
    <n v="1.8312596605323699E-3"/>
    <n v="44.994190140375899"/>
    <n v="11.5226059763501"/>
    <n v="4.35326587041635E-2"/>
    <n v="0.12646049319619901"/>
    <n v="0.34423947297715202"/>
    <n v="0.25956030623594301"/>
    <n v="75.401087502004799"/>
    <n v="47.285898189999997"/>
    <n v="6.33836377"/>
    <n v="118.0512786"/>
    <s v="Sustainability - Taking the Green Road"/>
    <n v="1.2392611113088601E-3"/>
    <n v="9.3441635491631095E-4"/>
  </r>
  <r>
    <x v="5"/>
    <x v="0"/>
    <n v="2562601266"/>
    <m/>
    <n v="216129997"/>
    <n v="0"/>
    <n v="2734478368"/>
    <n v="216129997"/>
    <n v="0"/>
    <n v="1753.16"/>
    <n v="379.85"/>
    <n v="319.85500000000002"/>
    <n v="29260.07"/>
    <n v="29260070000000"/>
    <n v="3866.0320000000002"/>
    <n v="28.053999999999998"/>
    <n v="1208.4949999999999"/>
    <n v="0.3"/>
    <n v="891.07500000000005"/>
    <n v="9.7639999999999993"/>
    <n v="855.35799999999995"/>
    <n v="405.85899999999998"/>
    <n v="0"/>
    <n v="408.37700000000001"/>
    <n v="55.350999999999999"/>
    <m/>
    <n v="3.7"/>
    <n v="3.4"/>
    <n v="55.350999999999999"/>
    <n v="6897883.4780000001"/>
    <n v="334259411.69999999"/>
    <m/>
    <n v="146890239.5"/>
    <s v="NaN"/>
    <n v="37767241830"/>
    <n v="0"/>
    <n v="0"/>
    <n v="30872683090"/>
    <n v="6894558733"/>
    <n v="547935666.69999897"/>
    <n v="49029579540"/>
    <n v="8286062.2939999998"/>
    <n v="6106336.8940000003"/>
    <n v="53311984.740000002"/>
    <n v="117898654"/>
    <n v="32788420.449999899"/>
    <n v="108497394.2"/>
    <n v="192275343.90000001"/>
    <m/>
    <m/>
    <n v="89745.071796000004"/>
    <n v="15054.17871"/>
    <n v="13385.566263999999"/>
    <n v="3043.8913240000002"/>
    <n v="0"/>
    <n v="32468.359307999999"/>
    <n v="39848.365211999997"/>
    <n v="33208.359900000003"/>
    <n v="18331.681332"/>
    <n v="8144.7287379999998"/>
    <n v="24068.074809999998"/>
    <n v="1.8709164"/>
    <n v="-1.11516835"/>
    <n v="0.56230471699999995"/>
    <n v="1.6897842999999999"/>
    <n v="2.1105041000000001E-2"/>
    <n v="2.3467498999999998"/>
    <n v="0.15571104"/>
    <n v="56532800000000"/>
    <n v="1536067288"/>
    <n v="3917438299"/>
    <n v="3425590390"/>
    <m/>
    <n v="6503130000"/>
    <n v="129006.492094"/>
    <n v="129006492094000"/>
    <n v="13458.899656"/>
    <n v="0"/>
    <n v="13458.899656"/>
    <n v="33692.526954000001"/>
    <n v="0"/>
    <n v="33692.526954000001"/>
    <n v="109543.42096800001"/>
    <n v="0"/>
    <n v="109543.42096800001"/>
    <n v="27911.688996000001"/>
    <n v="0"/>
    <n v="99.444524000000001"/>
    <n v="2946.113468"/>
    <n v="27911.688996000001"/>
    <n v="3237.5025900000001"/>
    <n v="2768.335548"/>
    <n v="47939.205018000001"/>
    <m/>
    <n v="47939.205018000001"/>
    <n v="0"/>
    <n v="85.555623999999995"/>
    <n v="8144.7842935999997"/>
    <n v="106.388974"/>
    <n v="0.91338626000000001"/>
    <n v="8693.1677515288793"/>
    <n v="89745071796000"/>
    <n v="13800.2887526468"/>
    <n v="19837.6000624314"/>
    <n v="5.80754833903059"/>
    <n v="5.1399773908871502E-2"/>
    <n v="1.27416525488495E-3"/>
    <n v="84.913107231984597"/>
    <n v="0"/>
    <n v="26.116923580442801"/>
    <n v="0"/>
    <n v="21.635879359979999"/>
    <n v="0"/>
    <n v="37.160304291561701"/>
    <m/>
    <n v="2.1458885541844301"/>
    <n v="6.6318851564199005E-2"/>
    <n v="8.2467922561974702E-2"/>
    <n v="7.7084898896049497E-2"/>
    <n v="2.28369396003212"/>
    <n v="10.4327305064563"/>
    <n v="0"/>
    <n v="6.3134685405330897"/>
    <n v="15054178710000"/>
    <n v="2314.9127743102099"/>
    <n v="3043891324000"/>
    <n v="468.06558134313701"/>
    <n v="24068074810000"/>
    <n v="3700.9985668439599"/>
    <n v="32468359308000"/>
    <n v="4992.7280106656299"/>
    <n v="4499.3826049917498"/>
    <n v="18078.070017999999"/>
    <n v="18078070018000"/>
    <n v="125.833434"/>
    <n v="0"/>
    <n v="7312.5058499999996"/>
    <n v="0"/>
    <n v="3690.5585080000001"/>
    <n v="0"/>
    <n v="56.666711999999997"/>
    <n v="2946.113468"/>
    <n v="3113.3358239999998"/>
    <n v="2723.6132899999998"/>
    <n v="1112.2231119999999"/>
    <n v="4.1666699999999999"/>
    <n v="106.388974"/>
    <n v="24290.019432000001"/>
    <n v="3730.55854"/>
    <n v="3730558540000"/>
    <n v="41.666699999999999"/>
    <n v="0"/>
    <n v="258.889096"/>
    <n v="45295.591791999999"/>
    <n v="2779.9029110597498"/>
    <n v="573.65584572351997"/>
    <n v="0.69605568445475596"/>
    <n v="0"/>
    <n v="40.449593583380697"/>
    <n v="0"/>
    <n v="20.414560317143199"/>
    <n v="0"/>
    <n v="0.31345554001935999"/>
    <n v="16.296614987477099"/>
    <n v="17.2216161398872"/>
    <n v="15.0658410288717"/>
    <n v="6.1523332462623399"/>
    <n v="2.3048201472011799E-2"/>
    <n v="0.588497410918701"/>
    <n v="0.66805892915263299"/>
    <n v="0.29275481745736098"/>
    <n v="2.2819759872852501"/>
    <n v="1.5874867651345701"/>
    <n v="69.566322081378402"/>
    <n v="38.956000000000003"/>
    <n v="27.038"/>
    <n v="0.29299999999999998"/>
    <s v="Middle of the Road"/>
    <n v="8.2151069821413403E-3"/>
    <n v="5.7149477825262501E-3"/>
  </r>
  <r>
    <x v="5"/>
    <x v="1"/>
    <n v="2743381807"/>
    <m/>
    <n v="233117496.40000001"/>
    <n v="0"/>
    <n v="3032884054"/>
    <n v="233117496.40000001"/>
    <n v="0"/>
    <n v="1812.864"/>
    <n v="390.50529999999998"/>
    <n v="323.68957"/>
    <n v="35984.910000000003"/>
    <n v="35984910000000"/>
    <n v="4745.8270000000002"/>
    <n v="39.997999999999998"/>
    <n v="1553.732"/>
    <n v="1.7310000000000001"/>
    <n v="1065.4880000000001"/>
    <n v="16.074999999999999"/>
    <n v="1127.5229999999999"/>
    <n v="415.13"/>
    <n v="0"/>
    <n v="233.178"/>
    <n v="254.922"/>
    <m/>
    <n v="39.780999999999999"/>
    <n v="38.049999999999997"/>
    <n v="254.922"/>
    <n v="7033091.2769999998"/>
    <n v="325802545.19999999"/>
    <m/>
    <n v="149548311.299999"/>
    <s v="NaN"/>
    <n v="40313502030"/>
    <n v="0"/>
    <n v="0"/>
    <n v="33151923900"/>
    <n v="7161578136"/>
    <n v="733216000"/>
    <n v="51808913210"/>
    <n v="8748511.8230000008"/>
    <n v="6443245.4230000004"/>
    <n v="55391244.259999998"/>
    <n v="111897995.3"/>
    <n v="32779762.719999999"/>
    <n v="100018340.09999999"/>
    <n v="187797180.90000001"/>
    <m/>
    <m/>
    <n v="100480.913718"/>
    <n v="17704.180830000001"/>
    <n v="14593.622786"/>
    <n v="3206.3914540000001"/>
    <n v="0"/>
    <n v="37503.363336000002"/>
    <n v="41997.811375999998"/>
    <n v="36444.473599999998"/>
    <n v="22360.017887999998"/>
    <n v="8473.0623340000002"/>
    <n v="26533.35456"/>
    <n v="2.1376672000000001"/>
    <n v="-1.0530612699999999"/>
    <n v="0.58827585999999998"/>
    <n v="1.8378589999999999"/>
    <n v="3.1102416000000001E-2"/>
    <n v="2.5390685999999998"/>
    <n v="0.16780423"/>
    <n v="67505700000000"/>
    <n v="1546158999"/>
    <n v="3893268371"/>
    <n v="3417410605"/>
    <m/>
    <n v="6867390000"/>
    <n v="138899.833342"/>
    <n v="138899833342000"/>
    <n v="14984.178653999999"/>
    <n v="0"/>
    <n v="14984.178653999999"/>
    <n v="38891.420001999999"/>
    <n v="0"/>
    <n v="38891.420001999999"/>
    <n v="116293.426368"/>
    <n v="0"/>
    <n v="116293.426368"/>
    <n v="29323.634569999998"/>
    <n v="0"/>
    <n v="151.94456600000001"/>
    <n v="3576.3917499999998"/>
    <n v="29323.634569999998"/>
    <n v="4876.9483460000001"/>
    <n v="2749.168866"/>
    <n v="48078.371795999999"/>
    <m/>
    <n v="48078.371795999999"/>
    <n v="0"/>
    <n v="688.33388400000001"/>
    <n v="8473.0873340199996"/>
    <n v="460.27814599999999"/>
    <n v="0.98904798999999999"/>
    <n v="9829.8917055824695"/>
    <n v="100480913718000"/>
    <n v="14631.601484406699"/>
    <n v="20226.000466261499"/>
    <n v="5.8702799797302898"/>
    <n v="4.7441975073499502E-2"/>
    <n v="1.2739209252714599E-3"/>
    <n v="83.7246694757809"/>
    <n v="0"/>
    <n v="27.9996160299496"/>
    <n v="0"/>
    <n v="21.111353314441399"/>
    <n v="0"/>
    <n v="34.613700131389699"/>
    <m/>
    <n v="1.97924561884173"/>
    <n v="0.49556134621499498"/>
    <n v="0.33137415281608001"/>
    <n v="0.109391467465537"/>
    <n v="2.5747991656650702"/>
    <n v="10.787758554832701"/>
    <n v="0"/>
    <n v="6.1001421889092597"/>
    <n v="17704180830000"/>
    <n v="2578.0071948731602"/>
    <n v="3206391454000"/>
    <n v="466.90102848389199"/>
    <n v="26533354560000"/>
    <n v="3863.6737625211299"/>
    <n v="37503363336000"/>
    <n v="5461.0795856941204"/>
    <n v="5239.9688964803199"/>
    <n v="20961.405658"/>
    <n v="20961405658000"/>
    <n v="212.50017"/>
    <n v="0"/>
    <n v="8618.3402279999991"/>
    <n v="0"/>
    <n v="4535.0036280000004"/>
    <n v="0"/>
    <n v="98.055633999999998"/>
    <n v="3576.3917499999998"/>
    <n v="4203.614474"/>
    <n v="2712.2243920000001"/>
    <n v="679.72276599999998"/>
    <n v="68.888943999999995"/>
    <n v="460.27814599999999"/>
    <n v="26177.243164"/>
    <n v="3680.0029439999998"/>
    <n v="3680002944000"/>
    <n v="52.777819999999998"/>
    <n v="55.000044000000003"/>
    <n v="666.66719999999998"/>
    <n v="43729.757206000002"/>
    <n v="3052.3103621608702"/>
    <n v="535.86631078182495"/>
    <n v="1.01376870171346"/>
    <n v="0"/>
    <n v="41.1152780906693"/>
    <n v="0"/>
    <n v="21.635016763626201"/>
    <n v="0"/>
    <n v="0.46779130941810998"/>
    <n v="17.061793509229901"/>
    <n v="20.054067664091299"/>
    <n v="12.9391341222618"/>
    <n v="3.2427346576377198"/>
    <n v="0.32864658565351601"/>
    <n v="2.1958362597898202"/>
    <n v="0.59718663801723404"/>
    <n v="0.29023457631904698"/>
    <n v="2.0576015557501002"/>
    <n v="1.4884804352521299"/>
    <n v="72.340557436519902"/>
    <n v="44.774999999999999"/>
    <n v="35.720999999999997"/>
    <n v="2.23"/>
    <s v="Middle of the Road"/>
    <n v="7.4073596748126403E-3"/>
    <n v="5.3585252800874596E-3"/>
  </r>
  <r>
    <x v="5"/>
    <x v="2"/>
    <n v="3240968703"/>
    <m/>
    <n v="274615831.89999998"/>
    <n v="938601454.5"/>
    <n v="3533324392"/>
    <n v="274615831.89999998"/>
    <n v="31.714690000000001"/>
    <n v="1880.2583999999999"/>
    <n v="414.06988999999999"/>
    <n v="331.1026"/>
    <n v="51240.54"/>
    <n v="51240540000000"/>
    <n v="6202.2690000000002"/>
    <n v="63.524000000000001"/>
    <n v="1613.2750000000001"/>
    <n v="1.7310000000000001"/>
    <n v="1774.296"/>
    <n v="14.721"/>
    <n v="1225.2529999999999"/>
    <n v="510.58300000000003"/>
    <n v="0"/>
    <n v="87.756"/>
    <n v="653.66899999999998"/>
    <m/>
    <n v="259.19099999999997"/>
    <n v="257.45999999999998"/>
    <n v="653.66899999999998"/>
    <n v="5953591.3229999999"/>
    <n v="329653542.39999998"/>
    <m/>
    <n v="151937831.19999999"/>
    <s v="NaN"/>
    <n v="40931321740"/>
    <n v="0"/>
    <n v="0"/>
    <n v="36454559350"/>
    <n v="4476762383"/>
    <n v="1502724667"/>
    <n v="53516938250"/>
    <n v="9564996.5759999994"/>
    <n v="6983374.8760000002"/>
    <n v="49017489.640000001"/>
    <n v="103590553.09999999"/>
    <n v="30234323.789999999"/>
    <n v="76406008.590000004"/>
    <n v="178139966.30000001"/>
    <m/>
    <m/>
    <n v="121880.097504"/>
    <n v="22761.12932"/>
    <n v="15362.234512000001"/>
    <n v="3720.8363100000001"/>
    <n v="0"/>
    <n v="46014.759034000002"/>
    <n v="53367.820471999999"/>
    <n v="42347.811655999998"/>
    <n v="24216.963818"/>
    <n v="7867.2285160000001"/>
    <n v="33517.526813999997"/>
    <n v="2.6230275000000001"/>
    <n v="-0.93933518999999999"/>
    <n v="0.61707014699999996"/>
    <n v="2.1514733000000001"/>
    <n v="6.1329598999999999E-2"/>
    <n v="2.9306440999999999"/>
    <n v="0.19097859"/>
    <n v="100897400000000"/>
    <n v="1614224150"/>
    <n v="3906224451"/>
    <n v="3376288996"/>
    <m/>
    <n v="7611250000"/>
    <n v="159629.849926"/>
    <n v="159629849926000"/>
    <n v="17330.56942"/>
    <n v="0"/>
    <n v="17330.56942"/>
    <n v="37893.641426000002"/>
    <n v="0"/>
    <n v="37893.641426000002"/>
    <n v="129663.437064"/>
    <n v="0"/>
    <n v="129663.437064"/>
    <n v="33891.138224000002"/>
    <n v="0"/>
    <n v="168.88902400000001"/>
    <n v="4267.7811920000004"/>
    <n v="33891.138224000002"/>
    <n v="9184.7295699999995"/>
    <n v="3453.0583179999999"/>
    <n v="57878.657414000001"/>
    <m/>
    <n v="57878.657414000001"/>
    <n v="0"/>
    <n v="2891.3912019999998"/>
    <n v="7867.2285160000001"/>
    <n v="1856.668152"/>
    <n v="1.2414338"/>
    <n v="13256.3507965183"/>
    <n v="121880097504000"/>
    <n v="16013.1512568894"/>
    <n v="20972.882236951798"/>
    <n v="5.3777397589094997"/>
    <n v="4.3311353903760799E-2"/>
    <n v="1.25669194626375E-3"/>
    <n v="81.227563093060795"/>
    <n v="0"/>
    <n v="23.738443307167401"/>
    <n v="0"/>
    <n v="21.231078172228401"/>
    <n v="0"/>
    <n v="36.258041613664901"/>
    <m/>
    <n v="2.1631657986277202"/>
    <n v="1.8113098542286199"/>
    <n v="1.16310837406706"/>
    <n v="0.10580040266797899"/>
    <n v="2.6735483332086201"/>
    <n v="10.8567222408803"/>
    <n v="0"/>
    <n v="4.9284194150699401"/>
    <n v="22761129320000"/>
    <n v="2990.4587708983399"/>
    <n v="3720836310000"/>
    <n v="488.86008342913402"/>
    <n v="33517526814000"/>
    <n v="4403.6822879290503"/>
    <n v="46014759034000"/>
    <n v="6045.6244419773302"/>
    <n v="6732.2108720643701"/>
    <n v="26345.85441"/>
    <n v="26345854410000"/>
    <n v="461.11147999999997"/>
    <n v="0"/>
    <n v="8568.3401880000001"/>
    <n v="0"/>
    <n v="6958.3388999999997"/>
    <n v="0"/>
    <n v="88.611181999999999"/>
    <n v="4267.7811920000004"/>
    <n v="6653.0608780000002"/>
    <n v="3394.169382"/>
    <n v="310.83358199999998"/>
    <n v="440.00035200000002"/>
    <n v="1856.668152"/>
    <n v="29605.301461999999"/>
    <n v="4021.6698839999999"/>
    <n v="4021669884000"/>
    <n v="78.611174000000005"/>
    <n v="0"/>
    <n v="950.00076000000001"/>
    <n v="53274.209285999998"/>
    <n v="3461.4359546723599"/>
    <n v="528.38494123829798"/>
    <n v="1.7502240497654"/>
    <n v="0"/>
    <n v="32.522536770520297"/>
    <n v="0"/>
    <n v="26.4115135220623"/>
    <n v="0"/>
    <n v="0.33633823606937602"/>
    <n v="16.1990616268648"/>
    <n v="25.252780852970599"/>
    <n v="12.883125098845399"/>
    <n v="1.17981970583583"/>
    <n v="1.6700933101375901"/>
    <n v="7.0472876798987798"/>
    <n v="0.405672710496008"/>
    <n v="0.25641416379224802"/>
    <n v="1.58210072733291"/>
    <n v="1.20796073540051"/>
    <n v="76.351695851684497"/>
    <n v="48.622999999999998"/>
    <n v="38.558"/>
    <n v="8.8239999999999998"/>
    <s v="Middle of the Road"/>
    <n v="5.6955580619520397E-3"/>
    <n v="4.3486551685177196E-3"/>
  </r>
  <r>
    <x v="5"/>
    <x v="3"/>
    <n v="3680531207"/>
    <m/>
    <n v="312901169.30000001"/>
    <n v="1792971341"/>
    <n v="3973154860"/>
    <n v="312901169.30000001"/>
    <n v="95.130560000000003"/>
    <n v="1810.2546"/>
    <n v="429.84384999999997"/>
    <n v="338.05493000000001"/>
    <n v="82756.7"/>
    <n v="82756700000000"/>
    <n v="9607.5339999999997"/>
    <n v="56.988"/>
    <n v="1175.07"/>
    <n v="12.206"/>
    <n v="2133.9450000000002"/>
    <n v="36.192999999999998"/>
    <n v="1634.296"/>
    <n v="762.76800000000003"/>
    <n v="73.832999999999998"/>
    <n v="45.119"/>
    <n v="2108.9520000000002"/>
    <m/>
    <n v="1239.1569999999999"/>
    <n v="1226.951"/>
    <n v="2182.7849999999999"/>
    <n v="5042781.7390000001"/>
    <n v="267657518.49999899"/>
    <m/>
    <n v="151233345.39999899"/>
    <s v="NaN"/>
    <n v="23633128530"/>
    <n v="67415333.329999998"/>
    <n v="1845829333"/>
    <n v="22911514290"/>
    <n v="721614238"/>
    <n v="868475666.70000005"/>
    <n v="34094347960"/>
    <n v="9770745.1789999995"/>
    <n v="7378649.97899999"/>
    <n v="47190186.200000003"/>
    <n v="79802279.510000005"/>
    <n v="28237974.940000001"/>
    <n v="39257571.689999998"/>
    <n v="166645630.09999999"/>
    <m/>
    <m/>
    <n v="117732.87196400001"/>
    <n v="27124.466144000002"/>
    <n v="15032.234248000001"/>
    <n v="5946.9492019999998"/>
    <n v="530.83375799999999"/>
    <n v="42955.312142000002"/>
    <n v="44118.090850000001"/>
    <n v="41591.977718000002"/>
    <n v="19800.849173999999"/>
    <n v="7269.7280380000002"/>
    <n v="33185.582104000001"/>
    <n v="2.9977817"/>
    <n v="-0.70567095000000002"/>
    <n v="0.58715002800000005"/>
    <n v="2.3515845999999998"/>
    <n v="7.7087573000000006E-2"/>
    <n v="3.1424894999999999"/>
    <n v="0.21247464999999999"/>
    <n v="141176500000000"/>
    <n v="1681637147"/>
    <n v="3955324070"/>
    <n v="3362921322"/>
    <m/>
    <n v="8261990000"/>
    <n v="141433.724258"/>
    <n v="141433724258000"/>
    <n v="20364.182958000001"/>
    <n v="266.11132400000002"/>
    <n v="20098.071634"/>
    <n v="9786.396718"/>
    <n v="2728.3355160000001"/>
    <n v="7058.0612019999999"/>
    <n v="95372.298519999997"/>
    <n v="6235.2827660000003"/>
    <n v="89137.015753999993"/>
    <n v="38870.308874000002"/>
    <n v="3506.9472500000002"/>
    <n v="365.83362599999998"/>
    <n v="5970.0047759999998"/>
    <n v="35363.361623999997"/>
    <n v="20250.849534000001"/>
    <n v="5455.0043640000004"/>
    <n v="46715.592927999998"/>
    <m/>
    <n v="46715.592927999998"/>
    <n v="0"/>
    <n v="7355.8392180000001"/>
    <n v="7269.7141491000002"/>
    <n v="6559.1719139999996"/>
    <n v="1.5022073"/>
    <n v="17087.469241671799"/>
    <n v="117732871964000"/>
    <n v="14249.941232560101"/>
    <n v="17118.602692329499"/>
    <n v="2.8604644316925998"/>
    <n v="3.2396253021366499E-2"/>
    <n v="1.1826140165989E-3"/>
    <n v="67.432501703783203"/>
    <n v="4.4086251696418204"/>
    <n v="6.9194223438165903"/>
    <n v="1.92905583891932"/>
    <n v="27.483055457900299"/>
    <n v="2.4795693307225002"/>
    <n v="33.030023902066297"/>
    <m/>
    <n v="3.8569332686517601"/>
    <n v="5.2009089462861402"/>
    <n v="4.6376293549584497"/>
    <n v="0.258660816519725"/>
    <n v="4.2210617073970704"/>
    <n v="14.3983926498691"/>
    <n v="0.18815266683819001"/>
    <n v="5.1400146515542202"/>
    <n v="27124466144000"/>
    <n v="3283.0427226370398"/>
    <n v="5946949202000"/>
    <n v="719.79622367008403"/>
    <n v="33185582104000"/>
    <n v="4016.6572586023399"/>
    <n v="42955312142000"/>
    <n v="5199.1484063766702"/>
    <n v="10016.557754245599"/>
    <n v="31634.191974000001"/>
    <n v="31634191974000"/>
    <n v="230.00018399999999"/>
    <n v="17.777792000000002"/>
    <n v="1286.9454740000001"/>
    <n v="376.94474600000001"/>
    <n v="9736.3966779999992"/>
    <n v="1383.8899960000001"/>
    <n v="211.944614"/>
    <n v="5970.0047759999998"/>
    <n v="14918.067489999999"/>
    <n v="5209.7263899999998"/>
    <n v="166.94457800000001"/>
    <n v="2176.9461860000001"/>
    <n v="6559.1719139999996"/>
    <n v="32829.748485999997"/>
    <n v="6281.3939140000002"/>
    <n v="6281393914000"/>
    <n v="143.889004"/>
    <n v="1363.8899799999999"/>
    <n v="1109.7231099999999"/>
    <n v="43024.478863999997"/>
    <n v="3828.8828688971998"/>
    <n v="760.27614581959006"/>
    <n v="0.72706198466847505"/>
    <n v="5.6198027800461799E-2"/>
    <n v="4.06821035624281"/>
    <n v="1.19157380820666"/>
    <n v="30.778079256781002"/>
    <n v="4.3746652265922004"/>
    <n v="0.66998586268363103"/>
    <n v="18.872000210742598"/>
    <n v="47.1580481722469"/>
    <n v="16.468656428088401"/>
    <n v="0.52773460481371204"/>
    <n v="6.8816241230034301"/>
    <n v="20.734437975817201"/>
    <n v="0.16740129221222999"/>
    <n v="0.16709697464652601"/>
    <n v="1.0018220047812401"/>
    <n v="0.83394100267395699"/>
    <n v="83.242432158001094"/>
    <n v="57.896000000000001"/>
    <n v="13.387"/>
    <n v="18.646000000000001"/>
    <s v="Middle of the Road"/>
    <n v="3.60655633196743E-3"/>
    <n v="3.0021852078780799E-3"/>
  </r>
  <r>
    <x v="5"/>
    <x v="4"/>
    <n v="3835749663"/>
    <m/>
    <n v="320698974.19999999"/>
    <n v="3058171341"/>
    <n v="4128231931"/>
    <n v="320698974.19999999"/>
    <n v="267.57623999999998"/>
    <n v="1635.0951"/>
    <n v="433.50085000000001"/>
    <n v="343.70177999999999"/>
    <n v="114534.2"/>
    <n v="114534200000000"/>
    <n v="15405.066999999999"/>
    <n v="33.777999999999999"/>
    <n v="477.65100000000001"/>
    <n v="56.152000000000001"/>
    <n v="2605.0650000000001"/>
    <n v="112.05500000000001"/>
    <n v="2123.5709999999999"/>
    <n v="1248.415"/>
    <n v="292.99799999999999"/>
    <n v="18.577000000000002"/>
    <n v="4425.1970000000001"/>
    <m/>
    <n v="2544.9459999999999"/>
    <n v="2488.7939999999999"/>
    <n v="4718.1949999999997"/>
    <n v="4466716.8969999999"/>
    <n v="219927448.90000001"/>
    <m/>
    <n v="132042217.8"/>
    <s v="NaN"/>
    <n v="11524129400"/>
    <n v="363495000"/>
    <n v="5694960333"/>
    <n v="13019793930"/>
    <n v="-1495664526"/>
    <n v="856309666.69999897"/>
    <n v="20614540550"/>
    <n v="9218902.9460000005"/>
    <n v="7068785.5460000001"/>
    <n v="44647998.719999999"/>
    <n v="62598874.920000002"/>
    <n v="25958219.029999901"/>
    <n v="27407722.920000002"/>
    <n v="152885859.299999"/>
    <m/>
    <m/>
    <n v="116718.704486"/>
    <n v="36957.529565999997"/>
    <n v="19607.237907999999"/>
    <n v="7112.7834679999996"/>
    <n v="1905.8348579999999"/>
    <n v="42669.478580000003"/>
    <n v="28662.522929999999"/>
    <n v="42681.145255999902"/>
    <n v="14741.122904"/>
    <n v="6240.8383260000001"/>
    <n v="31368.08065"/>
    <n v="3.0010462000000002"/>
    <n v="-0.59916818999999999"/>
    <n v="0.50957427799999999"/>
    <n v="2.3969288999999998"/>
    <n v="7.5699210000000003E-2"/>
    <n v="3.1375630000000001"/>
    <n v="0.22976977000000001"/>
    <n v="180978400000000"/>
    <n v="1726221587"/>
    <n v="4059170825"/>
    <n v="3159681678"/>
    <m/>
    <n v="8787120000"/>
    <n v="142332.89164399999"/>
    <n v="142332891644000"/>
    <n v="25135.020108000001"/>
    <n v="1522.778996"/>
    <n v="23612.241112"/>
    <n v="6651.3942100000004"/>
    <n v="6156.6715919999997"/>
    <n v="494.72261800000001"/>
    <n v="73132.280727999998"/>
    <n v="20047.516038000002"/>
    <n v="53084.764690000004"/>
    <n v="38767.253235999997"/>
    <n v="13890.844445999999"/>
    <n v="950.27853800000003"/>
    <n v="7799.4506840000004"/>
    <n v="24876.408790000001"/>
    <n v="34992.250216"/>
    <n v="9094.1739419999994"/>
    <n v="27713.633281999999"/>
    <m/>
    <n v="27713.633281999999"/>
    <n v="0"/>
    <n v="12300.565396"/>
    <n v="6240.8383260000001"/>
    <n v="13941.955598"/>
    <n v="1.6273789000000001"/>
    <n v="20595.872140132298"/>
    <n v="116718704486000"/>
    <n v="13282.9305262702"/>
    <n v="16197.9000678265"/>
    <n v="1.3114796884530899"/>
    <n v="2.5028388015641001E-2"/>
    <n v="1.0491381642676999E-3"/>
    <n v="51.381152931900601"/>
    <n v="14.084949589967099"/>
    <n v="4.6731251878422597"/>
    <n v="4.3255438155496302"/>
    <n v="27.237030589502599"/>
    <n v="9.7594057744175409"/>
    <n v="19.470997154555601"/>
    <m/>
    <n v="6.3893692012849304"/>
    <n v="8.6421102346223009"/>
    <n v="9.79531536032537"/>
    <n v="0.66764507277545904"/>
    <n v="5.4797247452175801"/>
    <n v="17.659319513347"/>
    <n v="1.06987146710174"/>
    <n v="4.3846775358217602"/>
    <n v="36957529566000"/>
    <n v="4205.8751406604197"/>
    <n v="7112783468000"/>
    <n v="809.45559728329602"/>
    <n v="31368080650000"/>
    <n v="3569.77947837289"/>
    <n v="42669478580000"/>
    <n v="4855.9116729941097"/>
    <n v="13034.3275157275"/>
    <n v="44601.146792"/>
    <n v="44601146792000"/>
    <n v="411.38921800000003"/>
    <n v="229.44462799999999"/>
    <n v="527.77819999999997"/>
    <n v="526.11153200000001"/>
    <n v="7903.0618780000004"/>
    <n v="5404.4487680000002"/>
    <n v="652.50052200000005"/>
    <n v="7799.4506840000004"/>
    <n v="26979.188249999999"/>
    <n v="8635.5624640000005"/>
    <n v="73.888947999999999"/>
    <n v="4585.281446"/>
    <n v="13941.955598"/>
    <n v="32368.359228000001"/>
    <n v="7428.061498"/>
    <n v="7428061498000"/>
    <n v="263.05576600000001"/>
    <n v="5577.2266840000002"/>
    <n v="2838.0578260000002"/>
    <n v="25624.187166"/>
    <n v="5075.7411748103996"/>
    <n v="845.33516078077901"/>
    <n v="0.92237363294387298"/>
    <n v="0.51443661094641302"/>
    <n v="1.18332876609949"/>
    <n v="1.1795919384170701"/>
    <n v="17.719414065419301"/>
    <n v="12.1172865648588"/>
    <n v="1.4629680376672201"/>
    <n v="17.487107944495602"/>
    <n v="60.489898109165097"/>
    <n v="19.361749831842701"/>
    <n v="0.16566602725392901"/>
    <n v="10.2806357589497"/>
    <n v="31.2591863680526"/>
    <n v="6.3676822206406899E-2"/>
    <n v="8.0966096354786701E-2"/>
    <n v="0.78646342129226399"/>
    <n v="0.64493168514032595"/>
    <n v="82.004028118766996"/>
    <n v="52.67"/>
    <n v="0.39800000000000002"/>
    <n v="27.832999999999998"/>
    <s v="Middle of the Road"/>
    <n v="2.8312660516393098E-3"/>
    <n v="2.3217522091033998E-3"/>
  </r>
  <r>
    <x v="5"/>
    <x v="5"/>
    <n v="3776165098"/>
    <m/>
    <n v="310942612"/>
    <n v="4619314897"/>
    <n v="4068085715"/>
    <n v="310942612"/>
    <n v="435.8535"/>
    <n v="1476.623"/>
    <n v="430.85543999999999"/>
    <n v="347.33492999999999"/>
    <n v="149628.79999999999"/>
    <n v="149628800000000"/>
    <n v="21595.185000000001"/>
    <n v="28.509"/>
    <n v="103.43899999999999"/>
    <n v="153.78100000000001"/>
    <n v="2538.66"/>
    <n v="167.89099999999999"/>
    <n v="2341.7629999999999"/>
    <n v="2243.6480000000001"/>
    <n v="647.95799999999997"/>
    <n v="10.680999999999999"/>
    <n v="6072.2389999999996"/>
    <m/>
    <n v="4807.6049999999996"/>
    <n v="4653.8239999999996"/>
    <n v="6720.1970000000001"/>
    <n v="3953877.102"/>
    <n v="192042220.39999899"/>
    <m/>
    <n v="115834400"/>
    <s v="NaN"/>
    <n v="3778922018"/>
    <n v="1313429333"/>
    <n v="8602110000"/>
    <n v="6064363433"/>
    <n v="-2285441415"/>
    <n v="920579000"/>
    <n v="11928967960"/>
    <n v="8196762.9419999998"/>
    <n v="6467858.9419999998"/>
    <n v="40612011.189999998"/>
    <n v="53912908.890000001"/>
    <n v="23561259.829999998"/>
    <n v="24649652.260000002"/>
    <n v="137755175"/>
    <m/>
    <m/>
    <n v="121697.875136"/>
    <n v="49233.650498000003"/>
    <n v="27382.521906000002"/>
    <n v="6928.0610980000001"/>
    <n v="2638.613222"/>
    <n v="45286.425117999999"/>
    <n v="13303.066198"/>
    <n v="45406.702991999999"/>
    <n v="13131.954949999999"/>
    <n v="5005.0040040000004"/>
    <n v="31004.747026000001"/>
    <n v="2.8470062"/>
    <n v="-0.55884604999999998"/>
    <n v="0.43562119500000002"/>
    <n v="2.3641662000000001"/>
    <n v="7.6607637000000006E-2"/>
    <n v="3.0536580999999998"/>
    <n v="0.24082123"/>
    <n v="223259700000000"/>
    <n v="1762611429"/>
    <n v="4192742115"/>
    <n v="2950880288"/>
    <m/>
    <n v="9169110000"/>
    <n v="152746.788864"/>
    <n v="152746788864000"/>
    <n v="33109.470931999997"/>
    <n v="5526.9488659999997"/>
    <n v="27582.522066000001"/>
    <n v="10642.786292000001"/>
    <n v="10602.230704"/>
    <n v="40.555588"/>
    <n v="55450.04436"/>
    <n v="25348.631389999999"/>
    <n v="30101.412970000001"/>
    <n v="35501.139512000002"/>
    <n v="14746.400686000001"/>
    <n v="1472.7789560000001"/>
    <n v="8609.7291100000002"/>
    <n v="20754.738826000001"/>
    <n v="47695.038156000002"/>
    <n v="16512.790988000001"/>
    <n v="9306.1185559999994"/>
    <m/>
    <n v="9306.1185559999994"/>
    <n v="0"/>
    <n v="17775.847554"/>
    <n v="5005.1290041000002"/>
    <n v="19836.682536"/>
    <n v="1.6447601999999999"/>
    <n v="24349.113490840398"/>
    <n v="121697875136000"/>
    <n v="13272.594083395201"/>
    <n v="16658.845718286699"/>
    <n v="0.412136185300427"/>
    <n v="2.0944477751930101E-2"/>
    <n v="8.93954041559104E-4"/>
    <n v="36.301937849162002"/>
    <n v="16.595197567504599"/>
    <n v="6.9676006750465502"/>
    <n v="6.9410498137802596"/>
    <n v="23.241823789571601"/>
    <n v="9.6541477537243896"/>
    <n v="6.0925133845437598"/>
    <m/>
    <n v="10.8105650605214"/>
    <n v="11.637460719273699"/>
    <n v="12.986644553072599"/>
    <n v="0.96419634543761601"/>
    <n v="5.6366023626629396"/>
    <n v="21.676050395716899"/>
    <n v="3.6183731959962699"/>
    <n v="3.2767490834497202"/>
    <n v="49233650498000"/>
    <n v="5369.5124715484899"/>
    <n v="6928061098000"/>
    <n v="755.587085115131"/>
    <n v="31004747026000"/>
    <n v="3381.4347331420299"/>
    <n v="45286425118000"/>
    <n v="4939.0208120526404"/>
    <n v="16318.792118318999"/>
    <n v="62440.327729999997"/>
    <n v="62440327730000"/>
    <n v="1128.8897919999999"/>
    <n v="936.38963799999999"/>
    <n v="278.05577799999998"/>
    <n v="276.38911000000002"/>
    <n v="6828.8943520000003"/>
    <n v="6031.6714920000004"/>
    <n v="992.50079400000004"/>
    <n v="8609.7291100000002"/>
    <n v="38257.808384000004"/>
    <n v="15917.512734"/>
    <n v="26.388909999999999"/>
    <n v="8818.8959439999999"/>
    <n v="19836.682536"/>
    <n v="28032.522426"/>
    <n v="7192.7835320000004"/>
    <n v="7192783532000"/>
    <n v="443.333688"/>
    <n v="11352.509082"/>
    <n v="4503.8924919999999"/>
    <n v="8644.7291380000006"/>
    <n v="6809.8569795759904"/>
    <n v="784.45820063233998"/>
    <n v="1.80794981871566"/>
    <n v="1.4996552261049401"/>
    <n v="0.44531441154881302"/>
    <n v="0.44264519429677202"/>
    <n v="10.9366728206953"/>
    <n v="9.6598972351357908"/>
    <n v="1.5895188735903101"/>
    <n v="13.788731454500899"/>
    <n v="61.270992281513401"/>
    <n v="25.492359365616"/>
    <n v="4.2262606490646601E-2"/>
    <n v="14.123718219632"/>
    <n v="31.76902373379"/>
    <n v="1.6926126918561601E-2"/>
    <n v="2.4739800222590699E-2"/>
    <n v="0.68416641634831499"/>
    <n v="0.54509557764343497"/>
    <n v="79.672951582867697"/>
    <n v="47.234999999999999"/>
    <n v="0.04"/>
    <n v="32.686999999999998"/>
    <s v="Middle of the Road"/>
    <n v="2.4629971284562298E-3"/>
    <n v="1.9623425096423502E-3"/>
  </r>
  <r>
    <x v="5"/>
    <x v="6"/>
    <n v="3565781095"/>
    <m/>
    <n v="291049273.39999998"/>
    <n v="6366850246"/>
    <n v="3856034496"/>
    <n v="291049273.39999998"/>
    <n v="709.95942000000002"/>
    <n v="1363.5179000000001"/>
    <n v="424.58501000000001"/>
    <n v="349.17142000000001"/>
    <n v="190133.9"/>
    <n v="190133900000000"/>
    <n v="28366.227999999999"/>
    <n v="60.036999999999999"/>
    <n v="38.936999999999998"/>
    <n v="341.21699999999998"/>
    <n v="2270.9769999999999"/>
    <n v="219.476"/>
    <n v="2555.453"/>
    <n v="3658.643"/>
    <n v="868.07299999999998"/>
    <n v="10.285"/>
    <n v="7724.4179999999997"/>
    <m/>
    <n v="7292.8419999999996"/>
    <n v="6951.625"/>
    <n v="8592.491"/>
    <n v="3492771.7590000001"/>
    <n v="169065985.39999899"/>
    <m/>
    <n v="102101005.2"/>
    <s v="NaN"/>
    <n v="-1510684608"/>
    <n v="3293004000"/>
    <n v="9090268000"/>
    <n v="1875603819"/>
    <n v="-3386288427"/>
    <n v="953065666.69999897"/>
    <n v="5861825641"/>
    <n v="7417858.801"/>
    <n v="5790486.1009999998"/>
    <n v="36762505.659999996"/>
    <n v="50982523.059999898"/>
    <n v="21056046.23"/>
    <n v="23015668.309999999"/>
    <n v="128156232.7"/>
    <m/>
    <m/>
    <n v="131503.16075800001"/>
    <n v="59522.825396"/>
    <n v="30903.080278000001"/>
    <n v="5710.282346"/>
    <n v="4226.670048"/>
    <n v="47681.149255999997"/>
    <n v="11886.398397999999"/>
    <n v="49307.261667999999"/>
    <n v="9185.5629040000003"/>
    <n v="3635.8362419999999"/>
    <n v="34514.472055999999"/>
    <n v="2.6727439999999998"/>
    <n v="-0.53855845999999996"/>
    <n v="0.38031171000000003"/>
    <n v="2.2856979000000002"/>
    <n v="7.9393670999999999E-2"/>
    <n v="2.9363359"/>
    <n v="0.24638523000000001"/>
    <n v="268958400000000"/>
    <n v="1803229969"/>
    <n v="4319579675"/>
    <n v="2746214100"/>
    <m/>
    <n v="9384700000"/>
    <n v="168209.023456"/>
    <n v="168209023456000"/>
    <n v="42126.978146000001"/>
    <n v="13136.399398"/>
    <n v="28990.578748"/>
    <n v="8932.5071459999999"/>
    <n v="8917.5071339999995"/>
    <n v="15.000012"/>
    <n v="39760.865142000002"/>
    <n v="18163.625641999999"/>
    <n v="21597.2395"/>
    <n v="26995.021595999999"/>
    <n v="9246.1185079999996"/>
    <n v="2060.0016479999999"/>
    <n v="9399.4519639999999"/>
    <n v="17748.903087999999"/>
    <n v="59260.325186000002"/>
    <n v="27138.077266"/>
    <n v="3833.3364000000001"/>
    <m/>
    <n v="3833.3364000000001"/>
    <n v="0"/>
    <n v="22417.517934"/>
    <n v="3635.82790866"/>
    <n v="25383.353640000001"/>
    <n v="1.6167484000000001"/>
    <n v="28659.2432363314"/>
    <n v="131503160758000"/>
    <n v="14012.5055417861"/>
    <n v="17923.7507278868"/>
    <n v="-0.16097313797990301"/>
    <n v="1.8015065521540301E-2"/>
    <n v="7.90420450413971E-4"/>
    <n v="23.637771818109702"/>
    <n v="10.798246888789"/>
    <n v="5.3103614553333101"/>
    <n v="5.3014439717811097"/>
    <n v="16.048497899437201"/>
    <n v="5.4968029170079502"/>
    <n v="2.2789124633392301"/>
    <m/>
    <n v="16.133544270351599"/>
    <n v="13.3271791687584"/>
    <n v="15.090363833328899"/>
    <n v="1.22466774116838"/>
    <n v="5.58795941554152"/>
    <n v="25.044422279176601"/>
    <n v="7.8095687901286697"/>
    <n v="2.16149397574444"/>
    <n v="59522825396000"/>
    <n v="6342.5389619273901"/>
    <n v="5710282346000"/>
    <n v="608.46722282012195"/>
    <n v="34514472056000"/>
    <n v="3677.7384525877201"/>
    <n v="47681149256000"/>
    <n v="5080.7323895276304"/>
    <n v="20259.987000117198"/>
    <n v="83013.121966000006"/>
    <n v="83013121966000"/>
    <n v="1645.83465"/>
    <n v="1372.501098"/>
    <n v="178.33347599999999"/>
    <n v="178.33347599999999"/>
    <n v="4916.6706000000004"/>
    <n v="4179.1700099999998"/>
    <n v="1317.778832"/>
    <n v="9399.4519639999999"/>
    <n v="49693.650866000004"/>
    <n v="26571.410145999998"/>
    <n v="6.9444499999999998"/>
    <n v="13593.066430000001"/>
    <n v="25383.353640000001"/>
    <n v="20881.405594"/>
    <n v="5898.6158299999997"/>
    <n v="5898615830000"/>
    <n v="713.88945999999999"/>
    <n v="15963.346104"/>
    <n v="8450.8400939999992"/>
    <n v="3569.1695220000001"/>
    <n v="8845.5807821240905"/>
    <n v="628.53536394343996"/>
    <n v="1.9826198690299699"/>
    <n v="1.6533543920467599"/>
    <n v="0.21482564656830999"/>
    <n v="0.21482564656830999"/>
    <n v="5.9227631530515596"/>
    <n v="5.03434868009382"/>
    <n v="1.5874343727726801"/>
    <n v="11.322850823331001"/>
    <n v="59.862404507992302"/>
    <n v="32.008686719291099"/>
    <n v="8.3654846794513592E-3"/>
    <n v="16.374599711558002"/>
    <n v="30.5775196003306"/>
    <n v="-5.6167965306158796E-3"/>
    <n v="-8.9810034295981101E-3"/>
    <n v="0.62540907239186405"/>
    <n v="0.48893494591728598"/>
    <n v="78.178422332021"/>
    <n v="33.067"/>
    <n v="1E-3"/>
    <n v="36.244999999999997"/>
    <s v="Middle of the Road"/>
    <n v="2.2514708594340198E-3"/>
    <n v="1.76016439717071E-3"/>
  </r>
  <r>
    <x v="5"/>
    <x v="7"/>
    <n v="3431014635"/>
    <m/>
    <n v="276707794.10000002"/>
    <n v="7900094276"/>
    <n v="3720025280"/>
    <n v="276707794.10000002"/>
    <n v="1156.4490800000001"/>
    <n v="1280.6190999999999"/>
    <n v="415.42993999999999"/>
    <n v="349.77778999999998"/>
    <n v="239875.4"/>
    <n v="239875400000000"/>
    <n v="36296.036"/>
    <n v="136.11199999999999"/>
    <n v="15.657"/>
    <n v="658.85799999999995"/>
    <n v="1573.546"/>
    <n v="270.27"/>
    <n v="2680.8159999999998"/>
    <n v="4459.2700000000004"/>
    <n v="1183.0260000000001"/>
    <n v="0.64500000000000002"/>
    <n v="10058.44"/>
    <m/>
    <n v="10635.165000000001"/>
    <n v="9976.3070000000007"/>
    <n v="11241.466"/>
    <n v="2978596.352"/>
    <n v="146724837.90000001"/>
    <m/>
    <n v="92033231.540000007"/>
    <s v="NaN"/>
    <n v="-6540368386"/>
    <n v="7205286000"/>
    <n v="10568580000"/>
    <n v="-2972924572"/>
    <n v="-3567443814"/>
    <n v="947463000"/>
    <n v="9374057.8649999909"/>
    <n v="6556565.6959999902"/>
    <n v="5295827.2960000001"/>
    <n v="33839254.409999996"/>
    <n v="48509416.719999999"/>
    <n v="18509965.009999901"/>
    <n v="20838205.289999999"/>
    <n v="117549082.90000001"/>
    <m/>
    <m/>
    <n v="140739.834814"/>
    <n v="68928.944031999999"/>
    <n v="29720.301554000001"/>
    <n v="5375.8376340000004"/>
    <n v="4564.4480960000001"/>
    <n v="49105.872618000001"/>
    <n v="17363.625002000001"/>
    <n v="54338.099026000004"/>
    <n v="3928.8920320000002"/>
    <n v="2247.5017979999998"/>
    <n v="37295.863169999997"/>
    <n v="2.4877676000000002"/>
    <n v="-0.51760673999999995"/>
    <n v="0.338259476"/>
    <n v="2.169025"/>
    <n v="8.2533176999999999E-2"/>
    <n v="2.7887406000000001"/>
    <n v="0.2482191"/>
    <n v="321281500000000"/>
    <n v="1866411216"/>
    <n v="4415692247"/>
    <n v="2584527915"/>
    <m/>
    <n v="9456880000"/>
    <n v="181052.64484200001"/>
    <n v="181052644842000"/>
    <n v="48952.816939999997"/>
    <n v="27761.966654"/>
    <n v="21190.850286000001"/>
    <n v="4311.11456"/>
    <n v="4302.2256639999996"/>
    <n v="8.8888960000000008"/>
    <n v="26347.243299999998"/>
    <n v="8315.2844299999997"/>
    <n v="18031.958869999999"/>
    <n v="19141.404202000002"/>
    <n v="4013.0587660000001"/>
    <n v="2512.5020100000002"/>
    <n v="9977.5079819999992"/>
    <n v="15128.345436"/>
    <n v="73071.725124000004"/>
    <n v="32922.804115999999"/>
    <n v="2894.7245379999999"/>
    <m/>
    <n v="2894.7245379999999"/>
    <n v="0"/>
    <n v="27799.744461999999"/>
    <n v="2247.5212424599999"/>
    <n v="32781.970670000002"/>
    <n v="1.5693170000000001"/>
    <n v="33973.308321560602"/>
    <n v="140739834814000"/>
    <n v="14882.269291140399"/>
    <n v="19145.071613682299"/>
    <n v="-0.69159896139107102"/>
    <n v="1.55151421927739E-2"/>
    <n v="6.9331171549179E-4"/>
    <n v="14.5522554078083"/>
    <n v="4.5927439708249098"/>
    <n v="2.3811386813830802"/>
    <n v="2.3762291170915701"/>
    <n v="10.5722864301177"/>
    <n v="2.2165148537333401"/>
    <n v="1.59883029630754"/>
    <m/>
    <n v="18.184105592453999"/>
    <n v="15.3545088978181"/>
    <n v="18.106319683210302"/>
    <n v="1.3877190317725501"/>
    <n v="5.5108324933375599"/>
    <n v="27.037891096658502"/>
    <n v="15.3336432495792"/>
    <n v="1.2413633860037501"/>
    <n v="68928944032000"/>
    <n v="7288.7616245526997"/>
    <n v="5375837634000"/>
    <n v="568.45784592804296"/>
    <n v="37295863170000"/>
    <n v="3943.78094783903"/>
    <n v="49105872618000"/>
    <n v="5192.6081982641199"/>
    <n v="25365.173291825598"/>
    <n v="101214.247638"/>
    <n v="101214247638000"/>
    <n v="1609.72351"/>
    <n v="1441.390042"/>
    <n v="86.111180000000004"/>
    <n v="86.111180000000004"/>
    <n v="2598.0576339999998"/>
    <n v="2208.3350999999998"/>
    <n v="1628.8901920000001"/>
    <n v="9977.5079819999992"/>
    <n v="64567.829431999999"/>
    <n v="32352.525882000002"/>
    <n v="0"/>
    <n v="20179.460588000002"/>
    <n v="32781.970670000002"/>
    <n v="13001.399289999999"/>
    <n v="5545.8377700000001"/>
    <n v="5545837770000"/>
    <n v="855.00068399999998"/>
    <n v="17786.958674000001"/>
    <n v="14830.567419999999"/>
    <n v="2706.6688319999998"/>
    <n v="10702.710369381801"/>
    <n v="586.43419076904797"/>
    <n v="1.59041197021716"/>
    <n v="1.4240979660840101"/>
    <n v="8.5078120926198805E-2"/>
    <n v="8.5078120926198805E-2"/>
    <n v="2.5668892420088301"/>
    <n v="2.1818421334299298"/>
    <n v="1.6093487132620301"/>
    <n v="9.8578097598326906"/>
    <n v="63.793221743772101"/>
    <n v="31.964398923075599"/>
    <n v="0"/>
    <n v="19.9373715251762"/>
    <n v="32.388691745501099"/>
    <n v="-2.0357127273123402E-2"/>
    <n v="-3.6124153966390897E-2"/>
    <n v="0.56353274260111397"/>
    <n v="0.438057699599883"/>
    <n v="77.734205394690605"/>
    <n v="14.144"/>
    <n v="0"/>
    <n v="39.088000000000001"/>
    <s v="Middle of the Road"/>
    <n v="2.0287162503910099E-3"/>
    <n v="1.57700645695441E-3"/>
  </r>
  <r>
    <x v="5"/>
    <x v="8"/>
    <n v="3261283723"/>
    <m/>
    <n v="261323786.69999999"/>
    <n v="9106460399"/>
    <n v="3549695631"/>
    <n v="261323786.69999999"/>
    <n v="1883.73369"/>
    <n v="1211.1124"/>
    <n v="404.04503"/>
    <n v="349.45017999999999"/>
    <n v="297032.5"/>
    <n v="297032500000000"/>
    <n v="43553.504000000001"/>
    <n v="207.95500000000001"/>
    <n v="5.2649999999999997"/>
    <n v="1119.5250000000001"/>
    <n v="1480.223"/>
    <n v="278.07"/>
    <n v="2749.172"/>
    <n v="4604.7020000000002"/>
    <n v="1519.7139999999999"/>
    <n v="1E-3"/>
    <n v="12830.541999999999"/>
    <m/>
    <n v="12784.659"/>
    <n v="11665.134"/>
    <n v="14350.255999999999"/>
    <n v="2456218.273"/>
    <n v="127454150.7"/>
    <m/>
    <n v="83271741.319999993"/>
    <s v="NaN"/>
    <n v="-10608864180"/>
    <n v="10720284670"/>
    <n v="12510168000"/>
    <n v="-6872422068"/>
    <n v="-3736442110"/>
    <n v="931205000"/>
    <n v="-4691288564"/>
    <n v="6111997.5049999999"/>
    <n v="4822444.9050000003"/>
    <n v="31744079.039999999"/>
    <n v="46160085.5"/>
    <n v="15928535.34"/>
    <n v="18938201.739999998"/>
    <n v="106055864.90000001"/>
    <m/>
    <m/>
    <n v="150369.56474"/>
    <n v="77530.062023999999"/>
    <n v="28482.522786000001"/>
    <n v="5936.6714160000001"/>
    <n v="4615.8370260000002"/>
    <n v="50878.929592"/>
    <n v="20488.627501999999"/>
    <n v="59796.992281999999"/>
    <n v="2000.279378"/>
    <n v="750.55615599999999"/>
    <n v="39693.642866000002"/>
    <n v="2.2819851"/>
    <n v="-0.49729225999999999"/>
    <n v="0.30190907700000003"/>
    <n v="2.0202943000000002"/>
    <n v="8.4974788999999995E-2"/>
    <n v="2.6104280000000002"/>
    <n v="0.24722849999999999"/>
    <n v="378015600000000"/>
    <n v="1909303812"/>
    <n v="4488395022"/>
    <n v="2435677281"/>
    <m/>
    <n v="9407260000"/>
    <n v="193344.87689799999"/>
    <n v="193344876898000"/>
    <n v="54132.543306"/>
    <n v="40837.254891999997"/>
    <n v="13295.288414000001"/>
    <n v="1094.44532"/>
    <n v="1088.88976"/>
    <n v="5.5555599999999998"/>
    <n v="18950.015159999999"/>
    <n v="2209.4462119999998"/>
    <n v="16740.568948"/>
    <n v="15645.290294"/>
    <n v="1120.556452"/>
    <n v="2736.9466339999999"/>
    <n v="10242.785972"/>
    <n v="14524.733842"/>
    <n v="86578.402596"/>
    <n v="34019.193882"/>
    <n v="2210.2795460000002"/>
    <m/>
    <n v="2210.2795460000002"/>
    <n v="0"/>
    <n v="32533.637137999998"/>
    <n v="750.47004482"/>
    <n v="41065.032851999997"/>
    <n v="1.5037670000000001"/>
    <n v="40183.390275170401"/>
    <n v="150369564740000"/>
    <n v="15984.4167951135"/>
    <n v="20552.7302209144"/>
    <n v="-1.12773157965231"/>
    <n v="1.35484881570191E-2"/>
    <n v="6.4971070269132501E-4"/>
    <n v="9.8011467715263905"/>
    <n v="1.1427487748566501"/>
    <n v="0.56605860861644597"/>
    <n v="0.563185214664078"/>
    <n v="8.0919083789604294"/>
    <n v="0.57956356019257405"/>
    <n v="1.1431797839494999"/>
    <m/>
    <n v="17.5950841976262"/>
    <n v="16.826738654763101"/>
    <n v="21.2392660777166"/>
    <n v="1.41557753063397"/>
    <n v="5.2976764299804104"/>
    <n v="27.997919662778401"/>
    <n v="21.121456925669602"/>
    <n v="0.38815098535862103"/>
    <n v="77530062024000"/>
    <n v="8241.5136845372599"/>
    <n v="5936671416000"/>
    <n v="631.07338544910999"/>
    <n v="39693642866000"/>
    <n v="4219.4690979094803"/>
    <n v="50878929592000"/>
    <n v="5408.4749004492196"/>
    <n v="31574.8156211266"/>
    <n v="114130.091304"/>
    <n v="114130091304000"/>
    <n v="1716.9458179999999"/>
    <n v="1653.6124339999999"/>
    <n v="21.666684"/>
    <n v="21.666684"/>
    <n v="724.16724599999998"/>
    <n v="615.55604800000003"/>
    <n v="1672.501338"/>
    <n v="10242.785972"/>
    <n v="78303.951532000006"/>
    <n v="33363.360024000001"/>
    <n v="0"/>
    <n v="25323.631369999999"/>
    <n v="41065.032851999997"/>
    <n v="8964.1738380000006"/>
    <n v="6122.7826759999998"/>
    <n v="6122782676000"/>
    <n v="1031.667492"/>
    <n v="17972.2366"/>
    <n v="18624.737121999999"/>
    <n v="2070.8349899999998"/>
    <n v="12132.1289412645"/>
    <n v="650.857175840786"/>
    <n v="1.5043761013269401"/>
    <n v="1.44888382643574"/>
    <n v="1.89841993048862E-2"/>
    <n v="1.89841993048862E-2"/>
    <n v="0.63451035369023601"/>
    <n v="0.53934596999522899"/>
    <n v="1.4654341540348701"/>
    <n v="8.9746585277996793"/>
    <n v="68.609383062199996"/>
    <n v="29.232746283477901"/>
    <n v="0"/>
    <n v="22.188391405512199"/>
    <n v="35.980898974853197"/>
    <n v="-2.8064620031554199E-2"/>
    <n v="-5.4870203117345001E-2"/>
    <n v="0.51147327490717298"/>
    <n v="0.39778666473023799"/>
    <n v="77.772717411761604"/>
    <n v="7.2009999999999996"/>
    <n v="0"/>
    <n v="40.737000000000002"/>
    <s v="Middle of the Road"/>
    <n v="1.8413023166239701E-3"/>
    <n v="1.43203084740418E-3"/>
  </r>
  <r>
    <x v="5"/>
    <x v="9"/>
    <n v="3089132872"/>
    <m/>
    <n v="244389578.40000001"/>
    <n v="9954286409"/>
    <n v="3375412830"/>
    <n v="244389578.40000001"/>
    <n v="3068.4036900000001"/>
    <n v="1155.0151000000001"/>
    <n v="391.99626999999998"/>
    <n v="348.55000999999999"/>
    <n v="366052.7"/>
    <n v="366052700000000"/>
    <n v="51066.468000000001"/>
    <n v="209.61699999999999"/>
    <n v="1.24"/>
    <n v="1760.21"/>
    <n v="1502.8340000000001"/>
    <n v="287.27600000000001"/>
    <n v="2795.2069999999999"/>
    <n v="4151.3879999999999"/>
    <n v="2332.0630000000001"/>
    <n v="1E-3"/>
    <n v="15122.168"/>
    <m/>
    <n v="15765.843999999999"/>
    <n v="14005.634"/>
    <n v="17454.231"/>
    <n v="2022745.6909999901"/>
    <n v="112998925.40000001"/>
    <m/>
    <n v="75616620.429999903"/>
    <s v="NaN"/>
    <n v="-12410880580"/>
    <n v="11628235670"/>
    <n v="12918693330"/>
    <n v="-8159471231"/>
    <n v="-4251409351.99999"/>
    <n v="909392000"/>
    <n v="-7018722955"/>
    <n v="5636217.8399999999"/>
    <n v="4384968.34"/>
    <n v="30264763.190000001"/>
    <n v="43669903.390000001"/>
    <n v="14011261.77"/>
    <n v="17201823"/>
    <n v="96324704.709999993"/>
    <m/>
    <m/>
    <n v="160087.90584799999"/>
    <n v="85765.068612000003"/>
    <n v="28383.911596000002"/>
    <n v="6578.3385959999996"/>
    <n v="4625.5592559999996"/>
    <n v="52285.875161999997"/>
    <n v="22081.684332000001"/>
    <n v="66052.275064000001"/>
    <n v="1240.8343259999999"/>
    <n v="0"/>
    <n v="41749.755621999997"/>
    <n v="2.0725090000000002"/>
    <n v="-0.47930423999999999"/>
    <n v="0.271781518"/>
    <n v="1.8582558"/>
    <n v="8.6585150999999999E-2"/>
    <n v="2.4215518"/>
    <n v="0.24450421999999999"/>
    <n v="438378600000000"/>
    <n v="1934259260"/>
    <n v="4552235857"/>
    <n v="2328946217"/>
    <m/>
    <n v="9253950000"/>
    <n v="206819.33212199999"/>
    <n v="206819332122000"/>
    <n v="58930.602700000003"/>
    <n v="44765.035812000002"/>
    <n v="14165.566887999999"/>
    <n v="217.50017399999999"/>
    <n v="214.16683800000001"/>
    <n v="3.3333360000000001"/>
    <n v="15445.567912"/>
    <n v="215.27795"/>
    <n v="15230.289962000001"/>
    <n v="13906.95557"/>
    <n v="1.1111120000000001"/>
    <n v="2933.3356800000001"/>
    <n v="10421.397225999999"/>
    <n v="13905.844458"/>
    <n v="102266.192924"/>
    <n v="30530.579979999999"/>
    <n v="1321.1121680000001"/>
    <m/>
    <n v="1321.1121680000001"/>
    <n v="0"/>
    <n v="39653.920612000002"/>
    <n v="0"/>
    <n v="49257.539406000004"/>
    <n v="1.424558"/>
    <n v="47372.051934579198"/>
    <n v="160087905848000"/>
    <n v="17299.413315178899"/>
    <n v="22349.302959492899"/>
    <n v="-1.34114411467535"/>
    <n v="1.22108856650403E-2"/>
    <n v="6.0906076216102301E-4"/>
    <n v="7.4681451455847698"/>
    <n v="0.104089858424361"/>
    <n v="0.10516433438229"/>
    <n v="0.103552620445397"/>
    <n v="6.7242048542137498"/>
    <n v="5.3723797896444605E-4"/>
    <n v="0.63877595698872702"/>
    <m/>
    <n v="14.761956566995501"/>
    <n v="19.173217612272602"/>
    <n v="23.816699773957101"/>
    <n v="1.41830826446613"/>
    <n v="5.0388893142022804"/>
    <n v="28.493759309326801"/>
    <n v="21.6445123155091"/>
    <n v="0"/>
    <n v="85765068612000"/>
    <n v="9267.9416478368694"/>
    <n v="6578338596000"/>
    <n v="710.86818018251597"/>
    <n v="41749755622000"/>
    <n v="4511.5605359873298"/>
    <n v="52285875162000"/>
    <n v="5650.11429303162"/>
    <n v="39556.373224406801"/>
    <n v="125335.378046"/>
    <n v="125335378046000"/>
    <n v="1364.167758"/>
    <n v="1319.1677219999999"/>
    <n v="4.1666699999999999"/>
    <n v="4.1666699999999999"/>
    <n v="0.55555600000000005"/>
    <n v="0.55555600000000005"/>
    <n v="1718.8902639999999"/>
    <n v="10421.397225999999"/>
    <n v="94177.85312"/>
    <n v="29788.634942000001"/>
    <n v="0"/>
    <n v="32780.026224000001"/>
    <n v="49257.539406000004"/>
    <n v="6489.1718579999997"/>
    <n v="6783.6165380000002"/>
    <n v="6783616538000"/>
    <n v="1171.3898260000001"/>
    <n v="16933.346880000001"/>
    <n v="21087.239092"/>
    <n v="1237.50099"/>
    <n v="13543.986951085701"/>
    <n v="733.05091750009399"/>
    <n v="1.08841396520887"/>
    <n v="1.05251026690632"/>
    <n v="3.3244165094956399E-3"/>
    <n v="3.3244165094956399E-3"/>
    <n v="4.4325553459941799E-4"/>
    <n v="4.4325553459941799E-4"/>
    <n v="1.3714326240506001"/>
    <n v="8.3148089457831897"/>
    <n v="75.140678225293399"/>
    <n v="23.767140137453499"/>
    <n v="0"/>
    <n v="26.1538495635041"/>
    <n v="39.300587091955499"/>
    <n v="-2.8310872337290099E-2"/>
    <n v="-6.0008367599714701E-2"/>
    <n v="0.47178245498753801"/>
    <n v="0.36518184475245802"/>
    <n v="77.404710771218504"/>
    <n v="4.4669999999999996"/>
    <n v="0"/>
    <n v="41.085999999999999"/>
    <s v="Middle of the Road"/>
    <n v="1.69841547922275E-3"/>
    <n v="1.31465358938597E-3"/>
  </r>
  <r>
    <x v="5"/>
    <x v="10"/>
    <n v="2903320664"/>
    <m/>
    <n v="226570798.30000001"/>
    <n v="10581315270"/>
    <n v="3183984473"/>
    <n v="226570798.30000001"/>
    <n v="4998.10628"/>
    <n v="1114.4380000000001"/>
    <n v="380.68671999999998"/>
    <n v="347.15951000000001"/>
    <n v="431221.9"/>
    <n v="431221900000000"/>
    <n v="61611.73"/>
    <n v="176.19800000000001"/>
    <n v="0.03"/>
    <n v="2706.0430000000001"/>
    <n v="1792.9939999999999"/>
    <n v="295.51499999999999"/>
    <n v="2825.6680000000001"/>
    <n v="3285.8220000000001"/>
    <n v="3479.6770000000001"/>
    <n v="0"/>
    <n v="17783.774000000001"/>
    <m/>
    <n v="20556.679"/>
    <n v="17850.635999999999"/>
    <n v="21263.451000000001"/>
    <n v="1882178.557"/>
    <n v="103237154.3"/>
    <m/>
    <n v="68898560.180000007"/>
    <s v="NaN"/>
    <n v="-13048889880"/>
    <n v="12361767000"/>
    <n v="13606992670"/>
    <n v="-8886574330"/>
    <n v="-4162315552"/>
    <n v="906722666.70000005"/>
    <n v="-8018230529"/>
    <n v="5251328.0199999996"/>
    <n v="4007440.32"/>
    <n v="29157854.949999999"/>
    <n v="41740367.339999899"/>
    <n v="13209558.1299999"/>
    <n v="16087878.23"/>
    <n v="92070141.799999997"/>
    <m/>
    <m/>
    <n v="171726.24849200001"/>
    <n v="94928.131498000002"/>
    <n v="30385.857641999999"/>
    <n v="7141.1168239999997"/>
    <n v="4238.89228"/>
    <n v="54022.543217999999"/>
    <n v="22305.017844000002"/>
    <n v="73214.780794000006"/>
    <n v="1246.945442"/>
    <n v="0"/>
    <n v="44488.646701999998"/>
    <n v="1.8821968"/>
    <n v="-0.46397294"/>
    <n v="0.24951722100000001"/>
    <n v="1.7015613999999999"/>
    <n v="8.7789402000000002E-2"/>
    <n v="2.2428346000000001"/>
    <n v="0.24028898000000001"/>
    <n v="504585100000000"/>
    <n v="1942571720"/>
    <n v="4611184424"/>
    <n v="2242800073"/>
    <m/>
    <n v="9032420000"/>
    <n v="222859.06717600001"/>
    <n v="222859067176000"/>
    <n v="62648.105673999999"/>
    <n v="47494.204661999996"/>
    <n v="15153.901012"/>
    <n v="13.055566000000001"/>
    <n v="11.11112"/>
    <n v="1.9444459999999999"/>
    <n v="15462.51237"/>
    <n v="11.666676000000001"/>
    <n v="15450.845694"/>
    <n v="14658.622837999999"/>
    <n v="0.55555600000000005"/>
    <n v="3171.113648"/>
    <n v="10539.175098"/>
    <n v="14658.067282"/>
    <n v="123195.098556"/>
    <n v="22081.96211"/>
    <n v="790.83396600000003"/>
    <m/>
    <n v="790.83396600000003"/>
    <n v="0"/>
    <n v="50274.484664000003"/>
    <n v="0"/>
    <n v="59210.325146000003"/>
    <n v="1.3368769"/>
    <n v="55863.777370848497"/>
    <n v="171726248492000"/>
    <n v="19012.2080784551"/>
    <n v="24673.240081395601"/>
    <n v="-1.44467262151228"/>
    <n v="1.14296228806897E-2"/>
    <n v="5.8138660735439598E-4"/>
    <n v="6.9382469225668402"/>
    <n v="5.2350017200719903E-3"/>
    <n v="5.8582162105567503E-3"/>
    <n v="4.9857159238780799E-3"/>
    <n v="6.57753037547426"/>
    <n v="2.4928579619390402E-4"/>
    <n v="0.35485833088202301"/>
    <m/>
    <n v="9.9084871842172095"/>
    <n v="22.558868840771101"/>
    <n v="26.568506229652002"/>
    <n v="1.4229233246748001"/>
    <n v="4.7290761966964601"/>
    <n v="28.1110867364999"/>
    <n v="21.311318073718699"/>
    <n v="0"/>
    <n v="94928131498000"/>
    <n v="10509.711848873199"/>
    <n v="7141116824000"/>
    <n v="790.60947387300405"/>
    <n v="44488646702000"/>
    <n v="4925.4404358964703"/>
    <n v="54022543218000"/>
    <n v="5980.9600547804403"/>
    <n v="47741.568704732497"/>
    <n v="138391.499602"/>
    <n v="138391499602000"/>
    <n v="1206.6676319999999"/>
    <n v="1170.5564919999999"/>
    <n v="0.27777800000000002"/>
    <n v="0.27777800000000002"/>
    <n v="0.27777800000000002"/>
    <n v="0.27777800000000002"/>
    <n v="1748.6125099999999"/>
    <n v="10539.175098"/>
    <n v="115878.148258"/>
    <n v="21306.128155999999"/>
    <n v="0"/>
    <n v="44380.035503999999"/>
    <n v="59210.325146000003"/>
    <n v="6169.7271579999997"/>
    <n v="7362.783668"/>
    <n v="7362783668000"/>
    <n v="1358.8899759999999"/>
    <n v="16669.735558"/>
    <n v="21825.8507939999"/>
    <n v="741.11170400000003"/>
    <n v="15321.6413322232"/>
    <n v="815.150720183516"/>
    <n v="0.87192322900630004"/>
    <n v="0.84582976220822903"/>
    <n v="2.00718975369774E-4"/>
    <n v="2.00718975369774E-4"/>
    <n v="2.00718975369774E-4"/>
    <n v="2.00718975369774E-4"/>
    <n v="1.26352594995273"/>
    <n v="7.6154786445046101"/>
    <n v="83.7321284842305"/>
    <n v="15.395546848812399"/>
    <n v="0"/>
    <n v="32.068469256878103"/>
    <n v="42.784654632894998"/>
    <n v="-2.5860632587050202E-2"/>
    <n v="-5.8552252257282798E-2"/>
    <n v="0.44166795090857802"/>
    <n v="0.34033158825339799"/>
    <n v="77.055984604109199"/>
    <n v="4.4889999999999999"/>
    <n v="0"/>
    <n v="41.326999999999998"/>
    <s v="Middle of the Road"/>
    <n v="1.5900033512682001E-3"/>
    <n v="1.22519273755804E-3"/>
  </r>
  <r>
    <x v="6"/>
    <x v="0"/>
    <n v="2562601266"/>
    <m/>
    <n v="216129997"/>
    <n v="0"/>
    <n v="2734478368"/>
    <n v="216129997"/>
    <n v="0"/>
    <n v="1753.16"/>
    <n v="379.85"/>
    <n v="319.85500000000002"/>
    <n v="29260.07"/>
    <n v="29260070000000"/>
    <n v="3861.915"/>
    <n v="28.053999999999998"/>
    <n v="1208.5809999999999"/>
    <n v="0.3"/>
    <n v="886.67499999999995"/>
    <n v="9.7609999999999992"/>
    <n v="855.15899999999999"/>
    <n v="405.85899999999998"/>
    <n v="0"/>
    <n v="408.45800000000003"/>
    <n v="55.667999999999999"/>
    <m/>
    <n v="3.7"/>
    <n v="3.4"/>
    <n v="55.667999999999999"/>
    <n v="6897921.4780000001"/>
    <n v="334272012.19999999"/>
    <m/>
    <n v="146890239.5"/>
    <s v="NaN"/>
    <n v="37770820260"/>
    <n v="0"/>
    <n v="0"/>
    <n v="30875871770"/>
    <n v="6894948483"/>
    <n v="547935666.69999897"/>
    <n v="49033518620"/>
    <n v="8285953.2939999998"/>
    <n v="6106336.8940000003"/>
    <n v="53311878.739999898"/>
    <n v="117948094"/>
    <n v="32788517.449999999"/>
    <n v="108405294.2"/>
    <n v="192284493.90000001"/>
    <m/>
    <m/>
    <n v="89733.405119999996"/>
    <n v="15054.17871"/>
    <n v="13385.566263999999"/>
    <n v="3043.8913240000002"/>
    <n v="0"/>
    <n v="32456.970410000002"/>
    <n v="39836.698536000004"/>
    <n v="33208.359900000003"/>
    <n v="18331.681332"/>
    <n v="8144.7287379999998"/>
    <n v="24068.074809999998"/>
    <n v="1.8709164"/>
    <n v="-1.11516835"/>
    <n v="0.56230471699999995"/>
    <n v="1.6897842999999999"/>
    <n v="2.1105041000000001E-2"/>
    <n v="2.3467498999999998"/>
    <n v="0.15571104"/>
    <n v="56532800000000"/>
    <n v="1536067288"/>
    <n v="3917438299"/>
    <n v="3425590390"/>
    <m/>
    <n v="6503130000"/>
    <n v="129017.325436"/>
    <n v="129017325436000"/>
    <n v="13458.899656"/>
    <n v="0"/>
    <n v="13458.899656"/>
    <n v="33694.749177999998"/>
    <n v="0"/>
    <n v="33694.749177999998"/>
    <n v="109553.976532"/>
    <n v="0"/>
    <n v="109553.976532"/>
    <n v="27905.022324000001"/>
    <n v="0"/>
    <n v="99.444524000000001"/>
    <n v="2945.5579120000002"/>
    <n v="27905.022324000001"/>
    <n v="3238.0581459999999"/>
    <n v="2768.335548"/>
    <n v="47954.205029999997"/>
    <m/>
    <n v="47954.205029999997"/>
    <n v="0"/>
    <n v="85.555623999999995"/>
    <n v="8144.7842935999997"/>
    <n v="107.500086"/>
    <n v="0.91338626000000001"/>
    <n v="8693.1677515288793"/>
    <n v="89733405120000"/>
    <n v="13798.4947433005"/>
    <n v="19839.265928253"/>
    <n v="5.8080986017502303"/>
    <n v="5.14017115143015E-2"/>
    <n v="1.2741484937253201E-3"/>
    <n v="84.914158747109497"/>
    <n v="0"/>
    <n v="26.116453014455399"/>
    <n v="0"/>
    <n v="21.6288953671129"/>
    <n v="0"/>
    <n v="37.168810365541198"/>
    <m/>
    <n v="2.1457083679612099"/>
    <n v="6.6313282895048398E-2"/>
    <n v="8.3322209351895299E-2"/>
    <n v="7.7078426222166693E-2"/>
    <n v="2.28307159681524"/>
    <n v="10.4318544897106"/>
    <n v="0"/>
    <n v="6.3129384104619897"/>
    <n v="15054178710000"/>
    <n v="2314.9127743102099"/>
    <n v="3043891324000"/>
    <n v="468.06558134313701"/>
    <n v="24068074810000"/>
    <n v="3700.9985668439599"/>
    <n v="32456970410000"/>
    <n v="4990.9767158275999"/>
    <n v="4499.3826049917498"/>
    <n v="18078.347795999998"/>
    <n v="18078347796000"/>
    <n v="125.833434"/>
    <n v="0"/>
    <n v="7310.561404"/>
    <n v="0"/>
    <n v="3693.0585099999998"/>
    <n v="0"/>
    <n v="56.666711999999997"/>
    <n v="2945.5579120000002"/>
    <n v="3113.89138"/>
    <n v="2723.3355120000001"/>
    <n v="1111.6675560000001"/>
    <n v="4.1666699999999999"/>
    <n v="107.500086"/>
    <n v="24287.241652000001"/>
    <n v="3732.2252079999998"/>
    <n v="3732225208000"/>
    <n v="41.666699999999999"/>
    <n v="0"/>
    <n v="258.889096"/>
    <n v="45334.202934000001"/>
    <n v="2779.9456255679902"/>
    <n v="573.91213277298698"/>
    <n v="0.69604498939798998"/>
    <n v="0"/>
    <n v="40.438216403921203"/>
    <n v="0"/>
    <n v="20.428075351095501"/>
    <n v="0"/>
    <n v="0.31345072370240601"/>
    <n v="16.2932915399035"/>
    <n v="17.224424572078298"/>
    <n v="15.0640730155803"/>
    <n v="6.14916566792661"/>
    <n v="2.3047847331059201E-2"/>
    <n v="0.59463446114132901"/>
    <n v="0.66812222745025895"/>
    <n v="0.29275797145083898"/>
    <n v="2.2821676166048701"/>
    <n v="1.5872803950980601"/>
    <n v="69.551438007845604"/>
    <n v="38.956000000000003"/>
    <n v="27.038"/>
    <n v="0.29299999999999998"/>
    <s v="Middle of the Road"/>
    <n v="8.2157968471400604E-3"/>
    <n v="5.7142048509891599E-3"/>
  </r>
  <r>
    <x v="6"/>
    <x v="1"/>
    <n v="2743381807"/>
    <m/>
    <n v="233117496.40000001"/>
    <n v="0"/>
    <n v="3032884054"/>
    <n v="233117496.40000001"/>
    <n v="0"/>
    <n v="1812.864"/>
    <n v="390.50529999999998"/>
    <n v="323.68957"/>
    <n v="35968.519999999997"/>
    <n v="35968520000000"/>
    <n v="4743.7910000000002"/>
    <n v="41.329000000000001"/>
    <n v="1551.2260000000001"/>
    <n v="1.7310000000000001"/>
    <n v="1064.809"/>
    <n v="16.071999999999999"/>
    <n v="1127.3340000000001"/>
    <n v="415.13"/>
    <n v="0"/>
    <n v="232.87100000000001"/>
    <n v="255.239"/>
    <m/>
    <n v="39.780999999999999"/>
    <n v="38.049999999999997"/>
    <n v="255.239"/>
    <n v="7032948.8770000003"/>
    <n v="326525228.69999999"/>
    <m/>
    <n v="149548311.299999"/>
    <s v="NaN"/>
    <n v="40294322570"/>
    <n v="0"/>
    <n v="0"/>
    <n v="33132878790"/>
    <n v="7161443786"/>
    <n v="733216000"/>
    <n v="51810645190"/>
    <n v="8758092.9230000004"/>
    <n v="6443245.4230000004"/>
    <n v="55391080.460000001"/>
    <n v="111933005.2"/>
    <n v="32779505.919999901"/>
    <n v="100030558.7"/>
    <n v="187800673.59999999"/>
    <m/>
    <m/>
    <n v="100512.30263200001"/>
    <n v="17704.180830000001"/>
    <n v="14593.345008"/>
    <n v="3206.3914540000001"/>
    <n v="0"/>
    <n v="37509.752229999998"/>
    <n v="42004.478047999997"/>
    <n v="36469.195842000001"/>
    <n v="22384.740129999998"/>
    <n v="8473.0623340000002"/>
    <n v="26533.35456"/>
    <n v="2.1378094000000001"/>
    <n v="-1.0529243699999999"/>
    <n v="0.58827585999999998"/>
    <n v="1.8378589999999999"/>
    <n v="3.1102416000000001E-2"/>
    <n v="2.5390685999999998"/>
    <n v="0.16780423"/>
    <n v="67517899999999.898"/>
    <n v="1546158999"/>
    <n v="3893268371"/>
    <n v="3417410605"/>
    <m/>
    <n v="6867390000"/>
    <n v="139161.77799599999"/>
    <n v="139161777996000"/>
    <n v="15274.456663999999"/>
    <n v="0"/>
    <n v="15274.456663999999"/>
    <n v="38813.086605999997"/>
    <n v="0"/>
    <n v="38813.086605999997"/>
    <n v="116263.9819"/>
    <n v="0"/>
    <n v="116263.9819"/>
    <n v="29362.52349"/>
    <n v="0"/>
    <n v="151.94456600000001"/>
    <n v="3575.5584159999999"/>
    <n v="29362.52349"/>
    <n v="4877.5039020000004"/>
    <n v="2749.168866"/>
    <n v="48088.371804000002"/>
    <m/>
    <n v="48088.371804000002"/>
    <n v="0"/>
    <n v="688.61166200000002"/>
    <n v="8473.0873340199996"/>
    <n v="461.38925799999998"/>
    <n v="0.98907339999999999"/>
    <n v="9831.6682174741709"/>
    <n v="100512302632000"/>
    <n v="14636.1722039959"/>
    <n v="20264.143727966501"/>
    <n v="5.8674871486838498"/>
    <n v="4.7547209158064402E-2"/>
    <n v="1.2753160841309399E-3"/>
    <n v="83.545915821326901"/>
    <n v="0"/>
    <n v="27.890622816787801"/>
    <n v="0"/>
    <n v="21.0995604632501"/>
    <n v="0"/>
    <n v="34.555732541288897"/>
    <m/>
    <n v="1.9755200785656899"/>
    <n v="0.49482815749867198"/>
    <n v="0.33154883808200603"/>
    <n v="0.10918555956102199"/>
    <n v="2.56935378915809"/>
    <n v="10.976043051446901"/>
    <n v="0"/>
    <n v="6.0886598720113696"/>
    <n v="17704180830000"/>
    <n v="2578.0071948731602"/>
    <n v="3206391454000"/>
    <n v="466.90102848389199"/>
    <n v="26533354560000"/>
    <n v="3863.6737625211299"/>
    <n v="37509752230000"/>
    <n v="5462.0099091503398"/>
    <n v="5237.5822546848203"/>
    <n v="20965.294549999999"/>
    <n v="20965294550000"/>
    <n v="219.166842"/>
    <n v="0"/>
    <n v="8592.7846520000003"/>
    <n v="0"/>
    <n v="4557.7814239999998"/>
    <n v="0"/>
    <n v="98.055633999999998"/>
    <n v="3575.5584159999999"/>
    <n v="4203.8922519999996"/>
    <n v="2711.946614"/>
    <n v="679.72276599999998"/>
    <n v="68.888943999999995"/>
    <n v="461.38925799999998"/>
    <n v="26284.187694"/>
    <n v="3680.0029439999998"/>
    <n v="3680002944000"/>
    <n v="52.777819999999998"/>
    <n v="60.555604000000002"/>
    <n v="645.00051599999995"/>
    <n v="43735.312766000003"/>
    <n v="3052.87664600379"/>
    <n v="535.86631078182495"/>
    <n v="1.04537926465717"/>
    <n v="0"/>
    <n v="40.9857568731368"/>
    <n v="0"/>
    <n v="21.739648890361"/>
    <n v="0"/>
    <n v="0.46770453792646499"/>
    <n v="17.054653858893602"/>
    <n v="20.051672739317599"/>
    <n v="12.935409075852901"/>
    <n v="3.2421331566743898"/>
    <n v="0.32858562437893302"/>
    <n v="2.20072871811858"/>
    <n v="0.596794665858979"/>
    <n v="0.28955044542917702"/>
    <n v="2.0611093946346002"/>
    <n v="1.48867637518347"/>
    <n v="72.226946277510905"/>
    <n v="44.863999999999997"/>
    <n v="35.720999999999997"/>
    <n v="2.2309999999999999"/>
    <s v="Middle of the Road"/>
    <n v="7.4199878846942799E-3"/>
    <n v="5.3592306632759597E-3"/>
  </r>
  <r>
    <x v="6"/>
    <x v="2"/>
    <n v="3237874875"/>
    <m/>
    <n v="274382410.30000001"/>
    <n v="1026868121"/>
    <n v="3530230798"/>
    <n v="274382410.30000001"/>
    <n v="31.680689999999998"/>
    <n v="1881.1241"/>
    <n v="413.94842999999997"/>
    <n v="331.10771999999997"/>
    <n v="51126.21"/>
    <n v="51126210000000"/>
    <n v="6211.32"/>
    <n v="64.994"/>
    <n v="1615.4839999999999"/>
    <n v="1.7310000000000001"/>
    <n v="1773.9269999999999"/>
    <n v="14.718"/>
    <n v="1225.067"/>
    <n v="517.69899999999996"/>
    <n v="0"/>
    <n v="87.774000000000001"/>
    <n v="652.47500000000002"/>
    <m/>
    <n v="259.18099999999998"/>
    <n v="257.45"/>
    <n v="652.47500000000002"/>
    <n v="5962081.7829999998"/>
    <n v="330724995.89999998"/>
    <m/>
    <n v="151354232.40000001"/>
    <s v="NaN"/>
    <n v="40656969190"/>
    <n v="0"/>
    <n v="14798666.67"/>
    <n v="36219184280"/>
    <n v="4437784919"/>
    <n v="1491783333"/>
    <n v="53263181350"/>
    <n v="9580786.0879999995"/>
    <n v="6976084.0879999902"/>
    <n v="47446505.520000003"/>
    <n v="103351815.59999999"/>
    <n v="30253298.48"/>
    <n v="76106892.689999998"/>
    <n v="178092157.39999899"/>
    <m/>
    <m/>
    <n v="121818.430788"/>
    <n v="22815.296030000001"/>
    <n v="15148.067674"/>
    <n v="3926.1142519999999"/>
    <n v="0"/>
    <n v="46119.203562000002"/>
    <n v="53105.598039999997"/>
    <n v="42290.311609999997"/>
    <n v="24309.186114"/>
    <n v="7867.2285160000001"/>
    <n v="33408.915615999998"/>
    <n v="2.6197989000000002"/>
    <n v="-0.94140358999999996"/>
    <n v="0.617436545"/>
    <n v="2.1499030000000001"/>
    <n v="6.1263980000000003E-2"/>
    <n v="2.9293364999999998"/>
    <n v="0.19099447999999999"/>
    <n v="101081500000000"/>
    <n v="1617746838"/>
    <n v="3903868728"/>
    <n v="3378610418"/>
    <m/>
    <n v="7611250000"/>
    <n v="159448.73866999999"/>
    <n v="159448738670000"/>
    <n v="17797.792015999999"/>
    <n v="0"/>
    <n v="17797.792015999999"/>
    <n v="37556.696711999997"/>
    <n v="17.222235999999999"/>
    <n v="37539.474476000003"/>
    <n v="128902.603122"/>
    <n v="55.833378000000003"/>
    <n v="128846.769744"/>
    <n v="33747.526998000001"/>
    <n v="38.611142000000001"/>
    <n v="168.88902400000001"/>
    <n v="4267.2256360000001"/>
    <n v="33708.915856"/>
    <n v="9243.0629499999995"/>
    <n v="3507.502806"/>
    <n v="57598.379412000002"/>
    <m/>
    <n v="57598.379412000002"/>
    <n v="0"/>
    <n v="2953.8912519999999"/>
    <n v="7867.2285160000001"/>
    <n v="1853.0570379999999"/>
    <n v="1.2412715999999999"/>
    <n v="13280.538676301499"/>
    <n v="121818430788000"/>
    <n v="16005.0492084743"/>
    <n v="20949.087031696501"/>
    <n v="5.3416940962391104"/>
    <n v="4.3452126247331198E-2"/>
    <n v="1.2587664428313299E-3"/>
    <n v="80.842660906073803"/>
    <n v="3.5016506537285601E-2"/>
    <n v="23.5540883077968"/>
    <n v="1.08011114692124E-2"/>
    <n v="21.165126346872398"/>
    <n v="2.42153950680731E-2"/>
    <n v="36.123446251404502"/>
    <m/>
    <n v="2.1997682987378302"/>
    <n v="1.8525648284452401"/>
    <n v="1.1621647517922"/>
    <n v="0.105920576988406"/>
    <n v="2.67623668371035"/>
    <n v="11.162077646054501"/>
    <n v="0"/>
    <n v="4.9340174037263802"/>
    <n v="22815296030000"/>
    <n v="2997.5754350468001"/>
    <n v="3926114252000"/>
    <n v="515.83041576613505"/>
    <n v="33408915616000"/>
    <n v="4389.4124639185402"/>
    <n v="46119203562000"/>
    <n v="6059.3468302841102"/>
    <n v="6717.1896863195898"/>
    <n v="26410.298906"/>
    <n v="26410298906000"/>
    <n v="468.05592999999999"/>
    <n v="0"/>
    <n v="8521.9512620000005"/>
    <n v="0.27777800000000002"/>
    <n v="7015.8389459999999"/>
    <n v="18.333348000000001"/>
    <n v="88.611181999999999"/>
    <n v="4267.2256360000001"/>
    <n v="6648.8942079999997"/>
    <n v="3444.1694219999999"/>
    <n v="311.389138"/>
    <n v="440.00035200000002"/>
    <n v="1853.0570379999999"/>
    <n v="29655.023723999999"/>
    <n v="4247.2256200000002"/>
    <n v="4247225620000"/>
    <n v="78.611174000000005"/>
    <n v="0"/>
    <n v="995.00079600000004"/>
    <n v="53039.764653999999"/>
    <n v="3469.90296022335"/>
    <n v="558.01946066677601"/>
    <n v="1.7722477570810999"/>
    <n v="0"/>
    <n v="32.267530527887899"/>
    <n v="1.05177908432112E-3"/>
    <n v="26.5647843326987"/>
    <n v="6.9417419565194496E-2"/>
    <n v="0.33551752789844003"/>
    <n v="16.1574302933411"/>
    <n v="25.1753841623105"/>
    <n v="13.0410088664976"/>
    <n v="1.1790443535239801"/>
    <n v="1.66601806956466"/>
    <n v="7.0164182715062502"/>
    <n v="0.40221968599595298"/>
    <n v="0.25498478103185401"/>
    <n v="1.57742750819882"/>
    <n v="1.2051506040966899"/>
    <n v="76.399745651245993"/>
    <n v="49.600999999999999"/>
    <n v="37.911999999999999"/>
    <n v="9.0500000000000007"/>
    <s v="Middle of the Road"/>
    <n v="5.6787344865281896E-3"/>
    <n v="4.3385387039171297E-3"/>
  </r>
  <r>
    <x v="6"/>
    <x v="3"/>
    <n v="3721526037"/>
    <m/>
    <n v="315811043.39999998"/>
    <n v="1586571341"/>
    <n v="4014150642"/>
    <n v="315811043.39999998"/>
    <n v="41.842390000000002"/>
    <n v="1855.4883"/>
    <n v="434.80583000000001"/>
    <n v="338.36295000000001"/>
    <n v="82718"/>
    <n v="82718000000000"/>
    <n v="8218.4179999999997"/>
    <n v="53.36"/>
    <n v="1146.576"/>
    <n v="1.581"/>
    <n v="2861.203"/>
    <n v="8.7829999999999995"/>
    <n v="1467.604"/>
    <n v="705.90300000000002"/>
    <n v="14.726000000000001"/>
    <n v="45.109000000000002"/>
    <n v="1542.2149999999999"/>
    <m/>
    <n v="360.49400000000003"/>
    <n v="358.91300000000001"/>
    <n v="1556.941"/>
    <n v="5395075.9550000001"/>
    <n v="307904126.299999"/>
    <m/>
    <n v="160222328.19999999"/>
    <s v="NaN"/>
    <n v="34541602380"/>
    <n v="61189333.329999998"/>
    <n v="1149261667"/>
    <n v="31750765980"/>
    <n v="2790836408"/>
    <n v="987352666.69999897"/>
    <n v="46279120260"/>
    <n v="10277921.82"/>
    <n v="7599064.5209999997"/>
    <n v="48613480.969999999"/>
    <n v="90562272.769999996"/>
    <n v="28456995.030000001"/>
    <n v="54884506.450000003"/>
    <n v="172001471"/>
    <m/>
    <m/>
    <n v="132648.43945199999"/>
    <n v="28230.022583999998"/>
    <n v="14999.734221999999"/>
    <n v="5747.2268199999999"/>
    <n v="283.33355999999998"/>
    <n v="48844.205741999998"/>
    <n v="53207.820344"/>
    <n v="46242.536994000002"/>
    <n v="24669.186401999999"/>
    <n v="7269.7280380000002"/>
    <n v="37561.696715999999"/>
    <n v="3.0049446"/>
    <n v="-0.80373296000000005"/>
    <n v="0.60654967800000004"/>
    <n v="2.4130170999999998"/>
    <n v="7.8292717999999997E-2"/>
    <n v="3.2226211999999999"/>
    <n v="0.21342180999999999"/>
    <n v="142462800000000"/>
    <n v="1678443508"/>
    <n v="3921007953"/>
    <n v="3389148134"/>
    <m/>
    <n v="8261990000"/>
    <n v="163324.297326"/>
    <n v="163324297326000"/>
    <n v="19396.1266279999"/>
    <n v="237.77796799999999"/>
    <n v="19158.34866"/>
    <n v="23032.240647999999"/>
    <n v="1695.556912"/>
    <n v="21336.683735999999"/>
    <n v="122542.042478"/>
    <n v="3930.0031439999998"/>
    <n v="118612.039334"/>
    <n v="42463.645082000003"/>
    <n v="2234.4462319999998"/>
    <n v="153.055678"/>
    <n v="5359.1709540000002"/>
    <n v="40229.198850000001"/>
    <n v="16335.290846"/>
    <n v="5055.2818219999999"/>
    <n v="57046.156748000001"/>
    <m/>
    <n v="57046.156748000001"/>
    <n v="0"/>
    <n v="6151.6715880000002"/>
    <n v="7269.7141491000002"/>
    <n v="4671.3926259999998"/>
    <n v="1.4924332"/>
    <n v="17243.158125342601"/>
    <n v="132648439452000"/>
    <n v="16055.265069553399"/>
    <n v="19768.154806045499"/>
    <n v="4.1807848206061697"/>
    <n v="3.7267550105967197E-2"/>
    <n v="1.2440007576866999E-3"/>
    <n v="75.029891133345899"/>
    <n v="2.4062574940430301"/>
    <n v="14.1021519915233"/>
    <n v="1.0381535018121699"/>
    <n v="25.9995884122748"/>
    <n v="1.36810399223085"/>
    <n v="34.928150729547703"/>
    <m/>
    <n v="3.0952417397574998"/>
    <n v="3.7665379179443699"/>
    <n v="2.8601945347272801"/>
    <n v="9.3712742381800301E-2"/>
    <n v="3.28130660394205"/>
    <n v="11.8758365690591"/>
    <n v="0.14558640195793299"/>
    <n v="4.4510916428983203"/>
    <n v="28230022584000"/>
    <n v="3416.8550898754402"/>
    <n v="5747226820000"/>
    <n v="695.62258245289502"/>
    <n v="37561696716000"/>
    <n v="4546.3256087213804"/>
    <n v="48844205742000"/>
    <n v="5911.91779970685"/>
    <n v="10011.8736527156"/>
    <n v="32428.637053999999"/>
    <n v="32428637054000"/>
    <n v="315.55580800000001"/>
    <n v="9.7222299999999997"/>
    <n v="4150.0033199999998"/>
    <n v="129.16677000000001"/>
    <n v="12089.176337999999"/>
    <n v="1090.834206"/>
    <n v="52.222264000000003"/>
    <n v="5359.1709540000002"/>
    <n v="10723.064134"/>
    <n v="4888.3372440000003"/>
    <n v="169.72235800000001"/>
    <n v="640.27828999999997"/>
    <n v="4671.3926259999998"/>
    <n v="35362.528290000002"/>
    <n v="6058.3381799999997"/>
    <n v="6058338180000"/>
    <n v="99.444524000000001"/>
    <n v="464.444816"/>
    <n v="836.94511399999999"/>
    <n v="52397.819695999999"/>
    <n v="3925.0394946011802"/>
    <n v="733.27832398732005"/>
    <n v="0.973077614931944"/>
    <n v="2.9980384262868E-2"/>
    <n v="12.797341168207"/>
    <n v="0.398310819492389"/>
    <n v="37.279322957265101"/>
    <n v="3.3637991142937902"/>
    <n v="0.161037492611976"/>
    <n v="16.526044388100299"/>
    <n v="33.066650677128301"/>
    <n v="15.074137207370001"/>
    <n v="0.52337185098892403"/>
    <n v="1.9744224493117299"/>
    <n v="14.405146347104299"/>
    <n v="0.242460504636999"/>
    <n v="0.21149106764155101"/>
    <n v="1.14643469962685"/>
    <n v="0.931109310304163"/>
    <n v="81.217823449275201"/>
    <n v="57.610999999999997"/>
    <n v="31.198"/>
    <n v="19.841000000000001"/>
    <s v="Middle of the Road"/>
    <n v="4.1271616169273597E-3"/>
    <n v="3.3519908355023201E-3"/>
  </r>
  <r>
    <x v="6"/>
    <x v="4"/>
    <n v="4068857235"/>
    <m/>
    <n v="345656412.30000001"/>
    <n v="2245571341"/>
    <n v="4361486744"/>
    <n v="345656412.30000001"/>
    <n v="52.004330000000003"/>
    <n v="1746.2337"/>
    <n v="449.92435999999998"/>
    <n v="345.01008000000002"/>
    <n v="115650.1"/>
    <n v="115650100000000"/>
    <n v="10848.663"/>
    <n v="27.736000000000001"/>
    <n v="481.69299999999998"/>
    <n v="0"/>
    <n v="4214.7920000000004"/>
    <n v="14.760999999999999"/>
    <n v="1637.8520000000001"/>
    <n v="995.00400000000002"/>
    <n v="82.783000000000001"/>
    <n v="18.923999999999999"/>
    <n v="2433.3760000000002"/>
    <m/>
    <n v="823.88499999999999"/>
    <n v="823.88499999999999"/>
    <n v="2516.1590000000001"/>
    <n v="4814378.6529999999"/>
    <n v="269550442.89999998"/>
    <m/>
    <n v="152521831.80000001"/>
    <s v="NaN"/>
    <n v="26305611870"/>
    <n v="256457666.69999999"/>
    <n v="4564640667"/>
    <n v="26208463810"/>
    <n v="97148063.879999995"/>
    <n v="1058207333"/>
    <n v="37175959330"/>
    <n v="10349797.18"/>
    <n v="7781371.9840000002"/>
    <n v="48340300.399999999"/>
    <n v="76704355.709999993"/>
    <n v="26418585.149999999"/>
    <n v="35557613.560000002"/>
    <n v="161956842.90000001"/>
    <m/>
    <m/>
    <n v="140093.16763000001"/>
    <n v="34778.083378000003"/>
    <n v="18632.237128000001"/>
    <n v="6845.8388100000002"/>
    <n v="1106.389774"/>
    <n v="52017.263835999998"/>
    <n v="50521.429305999998"/>
    <n v="48697.538957999997"/>
    <n v="19648.349052000001"/>
    <n v="6240.8383260000001"/>
    <n v="39378.364836000001"/>
    <n v="3.2249425999999999"/>
    <n v="-0.66834963999999997"/>
    <n v="0.55926260000000005"/>
    <n v="2.5959615999999999"/>
    <n v="8.0345001999999999E-2"/>
    <n v="3.3876173000000001"/>
    <n v="0.23375620999999999"/>
    <n v="184463700000000"/>
    <n v="1731943545"/>
    <n v="3963668284"/>
    <n v="3356321070"/>
    <m/>
    <n v="8787120000"/>
    <n v="171783.74853800001"/>
    <n v="171783748538000"/>
    <n v="21005.294581999999"/>
    <n v="994.167462"/>
    <n v="20011.127120000001"/>
    <n v="13065.010452"/>
    <n v="5404.4487680000002"/>
    <n v="7660.5616840000002"/>
    <n v="119432.03999"/>
    <n v="15334.456711999999"/>
    <n v="104097.58327800001"/>
    <n v="53162.264752000003"/>
    <n v="9930.0079440000009"/>
    <n v="148.33345199999999"/>
    <n v="6021.9492620000001"/>
    <n v="43232.256807999998"/>
    <n v="24062.797028000001"/>
    <n v="7297.2280600000004"/>
    <n v="53204.764786"/>
    <m/>
    <n v="53204.764786"/>
    <n v="0"/>
    <n v="10017.785792000001"/>
    <n v="6240.8383260000001"/>
    <n v="7874.7285220000003"/>
    <n v="1.6967989000000001"/>
    <n v="20992.509491164299"/>
    <n v="140093167630000"/>
    <n v="15943.012913218399"/>
    <n v="19549.4938657944"/>
    <n v="2.9936556994783201"/>
    <n v="3.06756301154416E-2"/>
    <n v="1.1778372413259401E-3"/>
    <n v="69.524644214863301"/>
    <n v="8.9266050150302103"/>
    <n v="7.6054985196168898"/>
    <n v="3.1460768634959"/>
    <n v="30.947202633804402"/>
    <n v="5.7805281515343099"/>
    <n v="30.971943061441898"/>
    <m/>
    <n v="4.2479152551417201"/>
    <n v="5.8316260282234902"/>
    <n v="4.5840940071569296"/>
    <n v="8.6348943519059002E-2"/>
    <n v="3.5055407238758001"/>
    <n v="12.2277542321492"/>
    <n v="0.57873196414740102"/>
    <n v="3.63296201131591"/>
    <n v="34778083378000"/>
    <n v="3957.8477792496201"/>
    <n v="6845838810000"/>
    <n v="779.07651312375299"/>
    <n v="39378364836000"/>
    <n v="4481.3732868106899"/>
    <n v="52017263836000"/>
    <n v="5919.7170217317998"/>
    <n v="13161.320205027299"/>
    <n v="40040.587588000002"/>
    <n v="40040587588000"/>
    <n v="83.611177999999995"/>
    <n v="36.944474"/>
    <n v="1442.2233759999999"/>
    <n v="500.55595599999998"/>
    <n v="15755.012604"/>
    <n v="4829.1705300000003"/>
    <n v="87.222291999999996"/>
    <n v="6021.9492620000001"/>
    <n v="15440.845686000001"/>
    <n v="7020.283394"/>
    <n v="75.277838000000003"/>
    <n v="1456.94561"/>
    <n v="7874.7285220000003"/>
    <n v="42116.700360000003"/>
    <n v="7136.3945979999999"/>
    <n v="7136394598000"/>
    <n v="57.777824000000003"/>
    <n v="2118.6128060000001"/>
    <n v="2005.001604"/>
    <n v="48412.816508000004"/>
    <n v="4556.7361761305101"/>
    <n v="812.14261305183004"/>
    <n v="0.208816061493208"/>
    <n v="9.2267562055138502E-2"/>
    <n v="3.6019036254908201"/>
    <n v="1.25012140468691"/>
    <n v="39.347605899573999"/>
    <n v="12.060688468635901"/>
    <n v="0.217834695378297"/>
    <n v="15.039612614987499"/>
    <n v="38.5629847515713"/>
    <n v="17.532918013680501"/>
    <n v="0.18800382945069499"/>
    <n v="3.6386719020992602"/>
    <n v="19.666865539106102"/>
    <n v="0.14260589953470501"/>
    <n v="0.15313225574810599"/>
    <n v="0.93126045144925496"/>
    <n v="0.75946198428200196"/>
    <n v="81.552049493791401"/>
    <n v="54.389000000000003"/>
    <n v="16.344999999999999"/>
    <n v="30.818999999999999"/>
    <s v="Middle of the Road"/>
    <n v="3.3525349431893598E-3"/>
    <n v="2.7340609561664398E-3"/>
  </r>
  <r>
    <x v="6"/>
    <x v="5"/>
    <n v="4282110195.99999"/>
    <m/>
    <n v="360684725.30000001"/>
    <n v="3073904674"/>
    <n v="4574683211"/>
    <n v="360684725.30000001"/>
    <n v="84.709580000000003"/>
    <n v="1606.0512000000001"/>
    <n v="458.16502000000003"/>
    <n v="350.35926000000001"/>
    <n v="152349.20000000001"/>
    <n v="152349200000000"/>
    <n v="15167.44"/>
    <n v="21.779"/>
    <n v="158.12"/>
    <n v="11.44"/>
    <n v="5277.6660000000002"/>
    <n v="25.741"/>
    <n v="2010.8009999999999"/>
    <n v="1616.6590000000001"/>
    <n v="153.76599999999999"/>
    <n v="10.702999999999999"/>
    <n v="3528.9549999999999"/>
    <m/>
    <n v="1959.471"/>
    <n v="1948.0309999999999"/>
    <n v="3682.721"/>
    <n v="4197153.6969999997"/>
    <n v="244100228.19999999"/>
    <m/>
    <n v="142107954.299999"/>
    <s v="NaN"/>
    <n v="16330601410"/>
    <n v="828157000"/>
    <n v="11005459670"/>
    <n v="18325215930"/>
    <n v="-1994614522"/>
    <n v="1148040667"/>
    <n v="26528382500"/>
    <n v="9923818.8690000009"/>
    <n v="7693108.6689999998"/>
    <n v="46932244.649999999"/>
    <n v="65223686.119999997"/>
    <n v="24170569.550000001"/>
    <n v="26997505.7099999"/>
    <n v="146692726.59999999"/>
    <m/>
    <m/>
    <n v="145913.450064"/>
    <n v="44497.257819999999"/>
    <n v="25524.187086000002"/>
    <n v="8201.9510059999993"/>
    <n v="2470.001976"/>
    <n v="55711.711236000003"/>
    <n v="38828.364395999997"/>
    <n v="52268.097370000003"/>
    <n v="16048.346172"/>
    <n v="5005.0040040000004"/>
    <n v="37933.363680000002"/>
    <n v="3.2495481000000002"/>
    <n v="-0.59742397999999997"/>
    <n v="0.49630553500000002"/>
    <n v="2.6931072999999999"/>
    <n v="8.4703686E-2"/>
    <n v="3.4516315"/>
    <n v="0.24997612"/>
    <n v="228517700000000"/>
    <n v="1777041614"/>
    <n v="4049238495"/>
    <n v="3280595880"/>
    <m/>
    <n v="9169110000"/>
    <n v="183343.20223"/>
    <n v="183343202230000"/>
    <n v="24245.574951999999"/>
    <n v="3158.6136379999998"/>
    <n v="21086.961314"/>
    <n v="15443.623465999999"/>
    <n v="12945.84369"/>
    <n v="2497.7797759999999"/>
    <n v="114313.98033999999"/>
    <n v="38354.475127999998"/>
    <n v="75959.505212000004"/>
    <n v="59637.269932000003"/>
    <n v="25408.631438"/>
    <n v="227.22240400000001"/>
    <n v="7393.0614699999996"/>
    <n v="34228.638493999999"/>
    <n v="32752.248424000001"/>
    <n v="12043.620746000001"/>
    <n v="39233.086942000002"/>
    <m/>
    <n v="39233.086942000002"/>
    <n v="0"/>
    <n v="13806.95549"/>
    <n v="5005.1290041000002"/>
    <n v="11325.00906"/>
    <n v="1.8098460000000001"/>
    <n v="24922.560641109099"/>
    <n v="145913450064000"/>
    <n v="15913.5892212003"/>
    <n v="19995.746831480901"/>
    <n v="1.7810454242560001"/>
    <n v="2.6622019825261099E-2"/>
    <n v="1.08230993727853E-3"/>
    <n v="62.3497238782791"/>
    <n v="20.9194966933571"/>
    <n v="8.4233411864522303"/>
    <n v="7.0609891899671897"/>
    <n v="32.5276689872506"/>
    <n v="13.8585075033899"/>
    <n v="21.398713704576199"/>
    <m/>
    <n v="6.5688940737991102"/>
    <n v="7.53066125281235"/>
    <n v="6.1769451619989804"/>
    <n v="0.12393282174430099"/>
    <n v="4.0323619202012004"/>
    <n v="13.2241472043149"/>
    <n v="1.72278742793942"/>
    <n v="2.72992341315233"/>
    <n v="44497257820000"/>
    <n v="4852.9527751330197"/>
    <n v="8201951006000"/>
    <n v="894.51986136058997"/>
    <n v="37933363680000"/>
    <n v="4137.0824082162799"/>
    <n v="55711711236000"/>
    <n v="6076.0216897823202"/>
    <n v="16615.4839455519"/>
    <n v="51553.096797999999"/>
    <n v="51553096798000"/>
    <n v="174.722362"/>
    <n v="112.777868"/>
    <n v="1006.389694"/>
    <n v="1005.8341380000001"/>
    <n v="16174.457383999999"/>
    <n v="12335.843202"/>
    <n v="151.666788"/>
    <n v="7393.0614699999996"/>
    <n v="22380.57346"/>
    <n v="11575.564816"/>
    <n v="26.111132000000001"/>
    <n v="3510.8361420000001"/>
    <n v="11325.00906"/>
    <n v="45774.481064"/>
    <n v="8505.8401379999996"/>
    <n v="8505840138000"/>
    <n v="69.444500000000005"/>
    <n v="6535.2830059999997"/>
    <n v="3464.7249940000002"/>
    <n v="35384.194973999998"/>
    <n v="5622.4755508440803"/>
    <n v="927.66256899524603"/>
    <n v="0.338917296636151"/>
    <n v="0.21876060800361999"/>
    <n v="1.9521420758549699"/>
    <n v="1.9510644373918899"/>
    <n v="31.374366213878901"/>
    <n v="23.928423253282698"/>
    <n v="0.29419530041866199"/>
    <n v="14.340673847330899"/>
    <n v="43.412665484856397"/>
    <n v="22.453675016568599"/>
    <n v="5.06490077643851E-2"/>
    <n v="6.8101362673836503"/>
    <n v="21.967660069723198"/>
    <n v="7.1463179482377001E-2"/>
    <n v="8.9071284213715907E-2"/>
    <n v="0.80231510395037198"/>
    <n v="0.63852143647516102"/>
    <n v="79.584870499291696"/>
    <n v="50.914000000000001"/>
    <n v="6.86"/>
    <n v="37.235999999999997"/>
    <s v="Middle of the Road"/>
    <n v="2.8883320635556802E-3"/>
    <n v="2.2986753323703101E-3"/>
  </r>
  <r>
    <x v="6"/>
    <x v="6"/>
    <n v="4330660741"/>
    <m/>
    <n v="360853169.30000001"/>
    <n v="4237971705"/>
    <n v="4623033265"/>
    <n v="360853169.30000001"/>
    <n v="137.98296999999999"/>
    <n v="1505.4378999999999"/>
    <n v="459.93488000000002"/>
    <n v="354.36651999999998"/>
    <n v="194035.5"/>
    <n v="194035500000000"/>
    <n v="20526.902999999998"/>
    <n v="47.155000000000001"/>
    <n v="151.71799999999999"/>
    <n v="49.886000000000003"/>
    <n v="5588.482"/>
    <n v="39.125999999999998"/>
    <n v="2220.299"/>
    <n v="2527.9989999999998"/>
    <n v="160.44800000000001"/>
    <n v="10.285"/>
    <n v="4913.7209999999995"/>
    <m/>
    <n v="3538.011"/>
    <n v="3488.125"/>
    <n v="5074.1689999999999"/>
    <n v="3649115.5269999998"/>
    <n v="225973781.09999999"/>
    <m/>
    <n v="128923050.8"/>
    <s v="NaN"/>
    <n v="9247853483"/>
    <n v="2459310333"/>
    <n v="16585477330"/>
    <n v="12620939560"/>
    <n v="-3373086072"/>
    <n v="1103498000"/>
    <n v="18801689640"/>
    <n v="9441260.5899999999"/>
    <n v="7314836.9900000002"/>
    <n v="44995727.740000002"/>
    <n v="60881792.840000004"/>
    <n v="21723496.030000001"/>
    <n v="25752987.170000002"/>
    <n v="134716851.09999999"/>
    <m/>
    <m/>
    <n v="155615.124492"/>
    <n v="55736.433477999999"/>
    <n v="32853.081837999998"/>
    <n v="9402.7852999999996"/>
    <n v="3871.9475419999999"/>
    <n v="58009.213073999999"/>
    <n v="29034.745449999999"/>
    <n v="56959.767789999998"/>
    <n v="13179.732765999999"/>
    <n v="3635.8362419999999"/>
    <n v="40646.143627999998"/>
    <n v="3.1828390999999998"/>
    <n v="-0.58371817999999998"/>
    <n v="0.4493607"/>
    <n v="2.7137435999999999"/>
    <n v="8.9193487000000002E-2"/>
    <n v="3.4487697000000002"/>
    <n v="0.26204493000000001"/>
    <n v="276536000000000"/>
    <n v="1819653788"/>
    <n v="4148143252"/>
    <n v="3118486348"/>
    <m/>
    <n v="9384700000"/>
    <n v="199899.604364"/>
    <n v="199899604364000"/>
    <n v="28588.356204"/>
    <n v="9284.7296499999993"/>
    <n v="19303.626553999999"/>
    <n v="24227.241603999999"/>
    <n v="22893.07387"/>
    <n v="1334.1677340000001"/>
    <n v="111007.311028"/>
    <n v="51710.874702000001"/>
    <n v="59296.436326000003"/>
    <n v="60230.325962000003"/>
    <n v="28817.800832000001"/>
    <n v="342.50027399999999"/>
    <n v="8125.0065000000004"/>
    <n v="31412.525130000002"/>
    <n v="41453.922052000002"/>
    <n v="18872.23732"/>
    <n v="26549.743461999999"/>
    <m/>
    <n v="26549.743461999999"/>
    <n v="0"/>
    <n v="17708.625278"/>
    <n v="3635.82790866"/>
    <n v="15277.79"/>
    <n v="1.8532355"/>
    <n v="29466.685136445401"/>
    <n v="155615124492000"/>
    <n v="16581.7899871066"/>
    <n v="21300.585459737598"/>
    <n v="0.98541812556608099"/>
    <n v="2.4078956290558E-2"/>
    <n v="1.0060268937739001E-3"/>
    <n v="55.5315311309297"/>
    <n v="25.868422734763801"/>
    <n v="12.119704629271901"/>
    <n v="11.4522857325488"/>
    <n v="30.1302877279965"/>
    <n v="14.416137002215001"/>
    <n v="13.2815387736612"/>
    <m/>
    <n v="9.4408577645983094"/>
    <n v="8.8587595429924395"/>
    <n v="7.6427314844407803"/>
    <n v="0.17133614400573599"/>
    <n v="4.0645435621798702"/>
    <n v="14.301357071194101"/>
    <n v="4.6446963612260497"/>
    <n v="1.81882696578001"/>
    <n v="55736433478000"/>
    <n v="5939.0746084584398"/>
    <n v="9402785300000"/>
    <n v="1001.92710475561"/>
    <n v="40646143628000"/>
    <n v="4331.1074011955598"/>
    <n v="58009213074000"/>
    <n v="6181.2538572357098"/>
    <n v="20675.727513932201"/>
    <n v="64916.163044000001"/>
    <n v="64916163044000"/>
    <n v="435.27812599999999"/>
    <n v="381.38919399999997"/>
    <n v="1110.2786659999999"/>
    <n v="1109.7231099999999"/>
    <n v="15115.567648"/>
    <n v="13710.566524"/>
    <n v="231.11129600000001"/>
    <n v="8125.0065000000004"/>
    <n v="30012.246232000001"/>
    <n v="18166.403421999999"/>
    <n v="6.6666720000000002"/>
    <n v="6378.338436"/>
    <n v="15277.79"/>
    <n v="45951.703428000001"/>
    <n v="9736.6744560000006"/>
    <n v="9736674456000"/>
    <n v="102.77786"/>
    <n v="14044.177901999999"/>
    <n v="5545.5599920000004"/>
    <n v="23711.407857999999"/>
    <n v="6917.2336935650501"/>
    <n v="1037.5051366585999"/>
    <n v="0.67052349613603801"/>
    <n v="0.58751037663993699"/>
    <n v="1.71032700322638"/>
    <n v="1.70947119787075"/>
    <n v="23.284752115978701"/>
    <n v="21.120420371590601"/>
    <n v="0.35601502794204398"/>
    <n v="12.516153326087499"/>
    <n v="46.2323169218392"/>
    <n v="27.984407226420402"/>
    <n v="1.02696642675589E-2"/>
    <n v="9.8255012879870591"/>
    <n v="23.5346472798226"/>
    <n v="3.3441770630225298E-2"/>
    <n v="4.6262527185612697E-2"/>
    <n v="0.72287009417941905"/>
    <n v="0.56273007670610697"/>
    <n v="77.846639560445595"/>
    <n v="43.155000000000001"/>
    <n v="4.2919999999999998"/>
    <n v="41.53"/>
    <s v="Middle of the Road"/>
    <n v="2.6023302571816999E-3"/>
    <n v="2.0258266554806599E-3"/>
  </r>
  <r>
    <x v="6"/>
    <x v="7"/>
    <n v="4305793128"/>
    <m/>
    <n v="357231063.5"/>
    <n v="5901253250"/>
    <n v="4597730598"/>
    <n v="357231063.5"/>
    <n v="224.75972999999999"/>
    <n v="1444.5472"/>
    <n v="456.46629000000001"/>
    <n v="357.27174000000002"/>
    <n v="244657.6"/>
    <n v="244657600000000"/>
    <n v="27822.452000000001"/>
    <n v="103.425"/>
    <n v="140.46700000000001"/>
    <n v="140.36799999999999"/>
    <n v="5506.1580000000004"/>
    <n v="68.915000000000006"/>
    <n v="2460.3209999999999"/>
    <n v="3549.0610000000001"/>
    <n v="194.40299999999999"/>
    <n v="0.64500000000000002"/>
    <n v="6696.3890000000001"/>
    <m/>
    <n v="6197.9110000000001"/>
    <n v="6057.5429999999997"/>
    <n v="6890.7920000000004"/>
    <n v="3129527.0380000002"/>
    <n v="217686554.19999999"/>
    <m/>
    <n v="117972396.2"/>
    <s v="NaN"/>
    <n v="2010280498"/>
    <n v="5930734333"/>
    <n v="22888701000"/>
    <n v="5288097573"/>
    <n v="-3277817075"/>
    <n v="1124339333"/>
    <n v="11168634680"/>
    <n v="8757516.9969999995"/>
    <n v="6910593.1969999997"/>
    <n v="41757229.719999999"/>
    <n v="58818168.890000001"/>
    <n v="19280390.48"/>
    <n v="25423773.32"/>
    <n v="121933774"/>
    <m/>
    <m/>
    <n v="165121.243208"/>
    <n v="68336.721336000002"/>
    <n v="42996.423285999997"/>
    <n v="8692.2291760000007"/>
    <n v="5047.7818159999997"/>
    <n v="59193.936243999997"/>
    <n v="19546.404525999998"/>
    <n v="61205.882297999997"/>
    <n v="8130.2842819999996"/>
    <n v="2247.5017979999998"/>
    <n v="44721.702444000002"/>
    <n v="3.0811031999999998"/>
    <n v="-0.57851242000000003"/>
    <n v="0.42016377199999999"/>
    <n v="2.6732255"/>
    <n v="9.2783823000000001E-2"/>
    <n v="3.3956325999999999"/>
    <n v="0.27075146"/>
    <n v="330871500000000"/>
    <n v="1887883012"/>
    <n v="4241696046"/>
    <n v="2984854097"/>
    <m/>
    <n v="9456880000"/>
    <n v="217426.56283000001"/>
    <n v="217426562830000"/>
    <n v="35692.806332"/>
    <n v="22445.017956"/>
    <n v="13247.788376"/>
    <n v="35891.695379999997"/>
    <n v="35442.250575999999"/>
    <n v="449.44480399999998"/>
    <n v="102071.19276799999"/>
    <n v="57751.990645999998"/>
    <n v="44319.202122000002"/>
    <n v="54712.543769999997"/>
    <n v="22309.74007"/>
    <n v="573.33379200000002"/>
    <n v="9145.2850940000008"/>
    <n v="32402.8037"/>
    <n v="53331.987110000002"/>
    <n v="26361.965533999999"/>
    <n v="11466.953618"/>
    <m/>
    <n v="11466.953618"/>
    <n v="0"/>
    <n v="23205.574120000001"/>
    <n v="2247.5212424599999"/>
    <n v="20407.794104000001"/>
    <n v="1.8615284999999999"/>
    <n v="34987.384845741901"/>
    <n v="165121243208000"/>
    <n v="17460.435493312802"/>
    <n v="22991.363201182601"/>
    <n v="0.21257333264247799"/>
    <n v="2.30188554999111E-2"/>
    <n v="9.2604717380362204E-4"/>
    <n v="46.945134687985004"/>
    <n v="26.561607696091201"/>
    <n v="16.507502539173501"/>
    <n v="16.3007914556011"/>
    <n v="25.163688860214499"/>
    <n v="10.26081624049"/>
    <n v="5.2739432885970299"/>
    <m/>
    <n v="12.124537678780101"/>
    <n v="10.672833078883601"/>
    <n v="9.38606297150376"/>
    <n v="0.26369077657189199"/>
    <n v="4.2061489520719002"/>
    <n v="16.416028413192201"/>
    <n v="10.323033977016401"/>
    <n v="1.03369211802206"/>
    <n v="68336721336000"/>
    <n v="7226.1381487340404"/>
    <n v="8692229176000"/>
    <n v="919.14343589006103"/>
    <n v="44721702444000"/>
    <n v="4729.0123639085996"/>
    <n v="59193936244000"/>
    <n v="6259.3515243928196"/>
    <n v="25870.858041975702"/>
    <n v="80639.786733999994"/>
    <n v="80639786734000"/>
    <n v="1026.9452659999999"/>
    <n v="978.05633799999998"/>
    <n v="1065.5564079999999"/>
    <n v="1065.5564079999999"/>
    <n v="11768.342747999999"/>
    <n v="10226.674848000001"/>
    <n v="409.444772"/>
    <n v="9145.2850940000008"/>
    <n v="41230.032983999998"/>
    <n v="25545.575991999998"/>
    <n v="0"/>
    <n v="11267.509013999999"/>
    <n v="20407.794104000001"/>
    <n v="39771.698484"/>
    <n v="8978.6182939999999"/>
    <n v="8978618294000"/>
    <n v="150.55567600000001"/>
    <n v="24048.352572"/>
    <n v="9530.2854019999995"/>
    <n v="10248.341532"/>
    <n v="8527.1026738205401"/>
    <n v="949.42711486240705"/>
    <n v="1.27349700140887"/>
    <n v="1.21287069027877"/>
    <n v="1.3213780084945701"/>
    <n v="1.3213780084945701"/>
    <n v="14.5937175985091"/>
    <n v="12.6819219918498"/>
    <n v="0.50774535571454604"/>
    <n v="11.340909325773399"/>
    <n v="51.128648343282698"/>
    <n v="31.678625436182099"/>
    <n v="0"/>
    <n v="13.972642377102501"/>
    <n v="25.307351284692199"/>
    <n v="6.0757136773641699E-3"/>
    <n v="9.2457981217142406E-3"/>
    <n v="0.65713294384678"/>
    <n v="0.49904945940644602"/>
    <n v="75.943454681341706"/>
    <n v="28.18"/>
    <n v="1.089"/>
    <n v="44.536999999999999"/>
    <s v="Middle of the Road"/>
    <n v="2.3656767053070399E-3"/>
    <n v="1.79657661660191E-3"/>
  </r>
  <r>
    <x v="6"/>
    <x v="8"/>
    <n v="4203009592"/>
    <m/>
    <n v="346840839.19999999"/>
    <n v="7654804470"/>
    <n v="4494383185"/>
    <n v="346840839.19999999"/>
    <n v="366.10991000000001"/>
    <n v="1394.9165"/>
    <n v="448.56286"/>
    <n v="358.88700999999998"/>
    <n v="302949.5"/>
    <n v="302949500000000"/>
    <n v="36541.300000000003"/>
    <n v="151.52099999999999"/>
    <n v="93.673000000000002"/>
    <n v="309.32900000000001"/>
    <n v="4655.5990000000002"/>
    <n v="143.09"/>
    <n v="2645.2719999999999"/>
    <n v="4178.8109999999997"/>
    <n v="474.50200000000001"/>
    <n v="1E-3"/>
    <n v="9812.3250000000007"/>
    <m/>
    <n v="9116.8889999999992"/>
    <n v="8807.56"/>
    <n v="10286.826999999999"/>
    <n v="2652949.9139999999"/>
    <n v="199865086.59999999"/>
    <m/>
    <n v="107742420.90000001"/>
    <s v="NaN"/>
    <n v="-4045766822"/>
    <n v="8666984333"/>
    <n v="24607289670"/>
    <n v="214677135.30000001"/>
    <n v="-4260443957"/>
    <n v="1128493667"/>
    <n v="4393244944"/>
    <n v="7835717.3030000003"/>
    <n v="6465640.3030000003"/>
    <n v="38142461.380000003"/>
    <n v="55976979.979999997"/>
    <n v="16797840.010000002"/>
    <n v="24776132.3699999"/>
    <n v="111518962.59999999"/>
    <m/>
    <m/>
    <n v="176510.69676399999"/>
    <n v="79495.896930000003"/>
    <n v="46069.759078000003"/>
    <n v="8903.8960119999992"/>
    <n v="5529.1710899999998"/>
    <n v="61501.993646000003"/>
    <n v="16609.457731999999"/>
    <n v="66329.775286000004"/>
    <n v="6919.1722019999997"/>
    <n v="750.55615599999999"/>
    <n v="48678.927832000001"/>
    <n v="2.9461452000000001"/>
    <n v="-0.56443522000000002"/>
    <n v="0.39589500700000002"/>
    <n v="2.5797403999999999"/>
    <n v="9.6069089999999996E-2"/>
    <n v="3.2895458"/>
    <n v="0.27557669000000001"/>
    <n v="390057800000000"/>
    <n v="1962032380"/>
    <n v="4330981797"/>
    <n v="2850072191"/>
    <m/>
    <n v="9407260000"/>
    <n v="231093.24043000001"/>
    <n v="231093240430000"/>
    <n v="43533.923715999998"/>
    <n v="33042.526433999999"/>
    <n v="10491.397282"/>
    <n v="36787.807207999998"/>
    <n v="36782.251647999998"/>
    <n v="5.5555599999999998"/>
    <n v="87146.458606"/>
    <n v="51654.207990000003"/>
    <n v="35492.250615999998"/>
    <n v="46636.426198000001"/>
    <n v="14871.956341999999"/>
    <n v="1146.667584"/>
    <n v="9863.6190019999995"/>
    <n v="31764.469856"/>
    <n v="69556.166756000006"/>
    <n v="30903.635834000001"/>
    <n v="3722.2251999999999"/>
    <m/>
    <n v="3722.2251999999999"/>
    <n v="0"/>
    <n v="28758.078561999999"/>
    <n v="750.47004482"/>
    <n v="29787.801608000002"/>
    <n v="1.8444342"/>
    <n v="41463.486711327198"/>
    <n v="176510696764000"/>
    <n v="18763.242087919301"/>
    <n v="24565.414417162901"/>
    <n v="-0.430068566405095"/>
    <n v="2.1245834238662401E-2"/>
    <n v="8.3294363108917999E-4"/>
    <n v="37.710518249622801"/>
    <n v="22.352106835269499"/>
    <n v="15.919032135924001"/>
    <n v="15.916628101955"/>
    <n v="20.180783354468701"/>
    <n v="6.4354787333144996"/>
    <n v="1.6107027592299801"/>
    <m/>
    <n v="13.3727995576577"/>
    <n v="12.4443616388299"/>
    <n v="12.889949334984101"/>
    <n v="0.49619261120159602"/>
    <n v="4.26824211026101"/>
    <n v="18.838250584480701"/>
    <n v="14.298352635722701"/>
    <n v="0.32474772668537799"/>
    <n v="79495896930000"/>
    <n v="8450.4836615550103"/>
    <n v="8903896012000"/>
    <n v="946.49196599222296"/>
    <n v="48678927832000"/>
    <n v="5174.6127811923898"/>
    <n v="61501993646000"/>
    <n v="6537.71593917889"/>
    <n v="32203.797917778302"/>
    <n v="96587.299492000006"/>
    <n v="96587299492000"/>
    <n v="1298.8899280000001"/>
    <n v="1271.3899060000001"/>
    <n v="735.55614400000002"/>
    <n v="735.55614400000002"/>
    <n v="7223.8946679999999"/>
    <n v="6140.28269"/>
    <n v="849.72290199999998"/>
    <n v="9863.6190019999995"/>
    <n v="57400.045919999997"/>
    <n v="29928.635053999998"/>
    <n v="0"/>
    <n v="16898.902408000002"/>
    <n v="29787.801608000002"/>
    <n v="31921.136648"/>
    <n v="9186.1184599999997"/>
    <n v="9186118460000"/>
    <n v="269.16688199999999"/>
    <n v="27235.577344000001"/>
    <n v="13415.844066"/>
    <n v="3358.891576"/>
    <n v="10267.314764554099"/>
    <n v="976.49246007870499"/>
    <n v="1.3447833564366101"/>
    <n v="1.3163116814393401"/>
    <n v="0.76154540800772996"/>
    <n v="0.76154540800772996"/>
    <n v="7.4791351513024997"/>
    <n v="6.3572361193394498"/>
    <n v="0.879745998147903"/>
    <n v="10.212128358363399"/>
    <n v="59.428150721569999"/>
    <n v="30.9860977700063"/>
    <n v="0"/>
    <n v="17.4959880821594"/>
    <n v="30.840288282899099"/>
    <n v="-1.0372223865283499E-2"/>
    <n v="-1.7507089567333899E-2"/>
    <n v="0.59245896487648697"/>
    <n v="0.45252446371794097"/>
    <n v="76.380726859670503"/>
    <n v="24.908999999999999"/>
    <n v="0"/>
    <n v="46.738"/>
    <s v="Middle of the Road"/>
    <n v="2.1328505672749002E-3"/>
    <n v="1.6290867661151701E-3"/>
  </r>
  <r>
    <x v="6"/>
    <x v="9"/>
    <n v="4023176428"/>
    <m/>
    <n v="331033307.69999999"/>
    <n v="9015083390"/>
    <n v="4313713465"/>
    <n v="331033307.69999999"/>
    <n v="596.35446000000002"/>
    <n v="1335.874"/>
    <n v="438.79876000000002"/>
    <n v="359.36443000000003"/>
    <n v="373619.8"/>
    <n v="373619800000000"/>
    <n v="48156.667000000001"/>
    <n v="160.49600000000001"/>
    <n v="78.941999999999993"/>
    <n v="604.80999999999995"/>
    <n v="4267.8850000000002"/>
    <n v="218.13300000000001"/>
    <n v="2788.212"/>
    <n v="4476.0829999999996"/>
    <n v="996.11"/>
    <n v="1E-3"/>
    <n v="14154.396000000001"/>
    <m/>
    <n v="13017.602000000001"/>
    <n v="12412.791999999999"/>
    <n v="15150.505999999999"/>
    <n v="2214105.4909999999"/>
    <n v="175806087.59999999"/>
    <m/>
    <n v="98074307.640000001"/>
    <s v="NaN"/>
    <n v="-6495753010"/>
    <n v="10180327670"/>
    <n v="23031107000"/>
    <n v="-2646276598"/>
    <n v="-3849476413"/>
    <n v="1129887000"/>
    <n v="1173990307"/>
    <n v="7268903.6349999998"/>
    <n v="5940647.9349999996"/>
    <n v="35227297.07"/>
    <n v="52472877.469999999"/>
    <n v="14834048.66"/>
    <n v="22279188.609999999"/>
    <n v="101704075.90000001"/>
    <m/>
    <m/>
    <n v="187570.70561199999"/>
    <n v="90554.516887999998"/>
    <n v="46498.092753999998"/>
    <n v="8445.562312"/>
    <n v="5469.1710419999999"/>
    <n v="62744.772418"/>
    <n v="17797.514238"/>
    <n v="72505.058003999904"/>
    <n v="5556.3933340000003"/>
    <n v="0"/>
    <n v="52320.875189999999"/>
    <n v="2.7929153000000002"/>
    <n v="-0.53943386999999998"/>
    <n v="0.36643858099999999"/>
    <n v="2.4619452000000002"/>
    <n v="9.8798364E-2"/>
    <n v="3.1507619"/>
    <n v="0.27700074000000002"/>
    <n v="454381400000000"/>
    <n v="2013557430"/>
    <n v="4407868024"/>
    <n v="2726159230"/>
    <m/>
    <n v="9253950000"/>
    <n v="244039.361898"/>
    <n v="244039361898000"/>
    <n v="51089.485315999998"/>
    <n v="39203.364695999997"/>
    <n v="11886.12062"/>
    <n v="31039.469276"/>
    <n v="31036.13594"/>
    <n v="3.3333360000000001"/>
    <n v="69799.222506000006"/>
    <n v="39316.142564000002"/>
    <n v="30483.079942"/>
    <n v="37301.418729999998"/>
    <n v="8280.0066239999996"/>
    <n v="1759.72363"/>
    <n v="10396.397206"/>
    <n v="29021.412106"/>
    <n v="90428.961232000001"/>
    <n v="32801.970686000001"/>
    <n v="1458.3344999999999"/>
    <m/>
    <n v="1458.3344999999999"/>
    <n v="0"/>
    <n v="35318.083809999996"/>
    <n v="0"/>
    <n v="42954.756586000003"/>
    <n v="1.8070193999999999"/>
    <n v="49101.345911745797"/>
    <n v="187570705612000"/>
    <n v="20269.258598976601"/>
    <n v="26371.372429935302"/>
    <n v="-0.70194381966619601"/>
    <n v="1.8997950885837899E-2"/>
    <n v="7.8549199368918099E-4"/>
    <n v="28.601624739198201"/>
    <n v="16.110574236148299"/>
    <n v="12.719042139182999"/>
    <n v="12.717676238217599"/>
    <n v="15.2850009276744"/>
    <n v="3.3928979979306502"/>
    <n v="0.59758167234084603"/>
    <m/>
    <n v="13.4412622746121"/>
    <n v="14.4722898532908"/>
    <n v="17.6015689649088"/>
    <n v="0.72108188462462197"/>
    <n v="4.2601312858477796"/>
    <n v="20.934936445766301"/>
    <n v="16.064361253487299"/>
    <n v="0"/>
    <n v="90554516888000"/>
    <n v="9785.4988289325102"/>
    <n v="8445562312000"/>
    <n v="912.64403978841403"/>
    <n v="52320875190000"/>
    <n v="5653.8964647528801"/>
    <n v="62744772418000"/>
    <n v="6780.3232585004198"/>
    <n v="40374.088902576703"/>
    <n v="117412.59393"/>
    <n v="117412593930000"/>
    <n v="1416.6677999999999"/>
    <n v="1375.556656"/>
    <n v="620.83383000000003"/>
    <n v="620.83383000000003"/>
    <n v="4309.4478920000001"/>
    <n v="3663.0584859999999"/>
    <n v="1297.778816"/>
    <n v="10396.397206"/>
    <n v="79242.563393999997"/>
    <n v="31823.081013999999"/>
    <n v="0"/>
    <n v="24593.630786000002"/>
    <n v="42954.756586000003"/>
    <n v="22714.740394"/>
    <n v="8708.6180779999995"/>
    <n v="8708618078000"/>
    <n v="421.94478199999998"/>
    <n v="26946.132667999998"/>
    <n v="16648.068874000001"/>
    <n v="1336.1121800000001"/>
    <n v="12687.835349229201"/>
    <n v="941.07036216966799"/>
    <n v="1.2065722701302299"/>
    <n v="1.1715580160166501"/>
    <n v="0.52876255367472202"/>
    <n v="0.52876255367472202"/>
    <n v="3.6703455291765699"/>
    <n v="3.11981735807989"/>
    <n v="1.10531483255852"/>
    <n v="8.8545843831695006"/>
    <n v="67.490684552326201"/>
    <n v="27.103635094692201"/>
    <n v="0"/>
    <n v="20.946331192258999"/>
    <n v="36.584454144339098"/>
    <n v="-1.42958162680074E-2"/>
    <n v="-2.66176659211123E-2"/>
    <n v="0.53708043924773297"/>
    <n v="0.41280454176161202"/>
    <n v="76.860840871399205"/>
    <n v="20.003"/>
    <n v="0"/>
    <n v="47.698"/>
    <s v="Middle of the Road"/>
    <n v="1.9334880345014099E-3"/>
    <n v="1.48609516146567E-3"/>
  </r>
  <r>
    <x v="6"/>
    <x v="10"/>
    <n v="3818645969"/>
    <m/>
    <n v="314039959.69999999"/>
    <n v="9983781970"/>
    <n v="4107834920"/>
    <n v="314039959.69999999"/>
    <n v="971.39858000000004"/>
    <n v="1275.3300999999999"/>
    <n v="429.04845"/>
    <n v="359.03906000000001"/>
    <n v="442937.8"/>
    <n v="442937800000000"/>
    <n v="62843.830999999998"/>
    <n v="148.62200000000001"/>
    <n v="65.34"/>
    <n v="1076.3499999999999"/>
    <n v="3711.0949999999998"/>
    <n v="284.64"/>
    <n v="2826.2350000000001"/>
    <n v="4275.2809999999999"/>
    <n v="2427.2800000000002"/>
    <n v="0"/>
    <n v="18583.07"/>
    <m/>
    <n v="19097.871999999999"/>
    <n v="18021.522000000001"/>
    <n v="21010.35"/>
    <n v="2041940.1669999999"/>
    <n v="155871502.59999999"/>
    <m/>
    <n v="89623261.239999995"/>
    <s v="NaN"/>
    <n v="-8357277098"/>
    <n v="11366424670"/>
    <n v="20883863000"/>
    <n v="-4570578650"/>
    <n v="-3786698449"/>
    <n v="1145881000"/>
    <n v="-1348170436"/>
    <n v="6671173.4639999997"/>
    <n v="5423402.3639999898"/>
    <n v="32943961.010000002"/>
    <n v="48956110.759999998"/>
    <n v="13964565.66"/>
    <n v="19593697.52"/>
    <n v="96034253.489999995"/>
    <m/>
    <m/>
    <n v="201186.54983800001"/>
    <n v="102640.35989000001"/>
    <n v="48790.039032000001"/>
    <n v="8641.1180239999994"/>
    <n v="5435.2821260000001"/>
    <n v="64186.995794000002"/>
    <n v="19117.237516000001"/>
    <n v="80343.675386000003"/>
    <n v="3090.835806"/>
    <n v="0"/>
    <n v="56655.878658000001"/>
    <n v="2.6431759000000001"/>
    <n v="-0.51118635000000001"/>
    <n v="0.33552966099999998"/>
    <n v="2.3416712"/>
    <n v="0.10128632"/>
    <n v="3.0056208999999998"/>
    <n v="0.27603032"/>
    <n v="524725400000000"/>
    <n v="2042005326"/>
    <n v="4479128027"/>
    <n v="2613103171"/>
    <m/>
    <n v="9032420000"/>
    <n v="257847.98405599999"/>
    <n v="257847984056000"/>
    <n v="57251.712467999998"/>
    <n v="43766.701679999998"/>
    <n v="13485.010788"/>
    <n v="24071.685924000001"/>
    <n v="24069.741478"/>
    <n v="1.9444459999999999"/>
    <n v="54516.988058000003"/>
    <n v="26465.29895"/>
    <n v="28051.689107999999"/>
    <n v="29781.968270000001"/>
    <n v="2395.557472"/>
    <n v="2383.0574620000002"/>
    <n v="10535.286206000001"/>
    <n v="27386.410798000001"/>
    <n v="115114.258758"/>
    <n v="31032.247048000001"/>
    <n v="663.33386399999995"/>
    <m/>
    <n v="663.33386399999995"/>
    <n v="0"/>
    <n v="43891.979557999999"/>
    <n v="0"/>
    <n v="58303.935532000003"/>
    <n v="1.7546333999999999"/>
    <n v="58093.556322668701"/>
    <n v="201186549838000"/>
    <n v="22273.825822758401"/>
    <n v="28546.943571711599"/>
    <n v="-0.92525337595018797"/>
    <n v="1.72568926821383E-2"/>
    <n v="7.3858096324130201E-4"/>
    <n v="21.1430732171867"/>
    <n v="10.263915402283001"/>
    <n v="9.3356114503389094"/>
    <n v="9.3348573447727503"/>
    <n v="11.550204039420301"/>
    <n v="0.92905805751024495"/>
    <n v="0.257257727427465"/>
    <m/>
    <n v="12.035093918461699"/>
    <n v="17.022424944950199"/>
    <n v="22.611747671968299"/>
    <n v="0.92421023601349594"/>
    <n v="4.0858516868264196"/>
    <n v="22.203668831308701"/>
    <n v="16.973839000616199"/>
    <n v="0"/>
    <n v="102640359890000"/>
    <n v="11363.550398453501"/>
    <n v="8641118024000"/>
    <n v="956.67805792910406"/>
    <n v="56655878658000"/>
    <n v="6272.5026801233698"/>
    <n v="64186995794000"/>
    <n v="7106.28998585096"/>
    <n v="49038.662949685597"/>
    <n v="140093.16763000001"/>
    <n v="140093167630000"/>
    <n v="1309.1677139999999"/>
    <n v="1278.3343560000001"/>
    <n v="481.389274"/>
    <n v="481.389274"/>
    <n v="1391.9455579999999"/>
    <n v="1183.0565019999999"/>
    <n v="1686.945794"/>
    <n v="10535.286206000001"/>
    <n v="106921.752204"/>
    <n v="29988.91288"/>
    <n v="0"/>
    <n v="36395.584671999997"/>
    <n v="58303.935532000003"/>
    <n v="15219.734398000001"/>
    <n v="8909.4515719999999"/>
    <n v="8909451572000"/>
    <n v="637.50050999999996"/>
    <n v="26440.576708000001"/>
    <n v="18721.681644"/>
    <n v="615.00049200000001"/>
    <n v="15510.0369148024"/>
    <n v="986.38588241025104"/>
    <n v="0.93449790317943404"/>
    <n v="0.91248872277355297"/>
    <n v="0.34362080759812402"/>
    <n v="0.34362080759812402"/>
    <n v="0.99358561273756496"/>
    <n v="0.84447837251033497"/>
    <n v="1.2041599333776101"/>
    <n v="7.5201998671517902"/>
    <n v="76.321889220458601"/>
    <n v="21.4064064560262"/>
    <n v="0"/>
    <n v="25.979557238740099"/>
    <n v="41.617972181189003"/>
    <n v="-1.5926953598968101E-2"/>
    <n v="-3.2411670055976102E-2"/>
    <n v="0.491396040778662"/>
    <n v="0.38341301914868198"/>
    <n v="78.025256072704394"/>
    <n v="11.127000000000001"/>
    <n v="0"/>
    <n v="48.497999999999998"/>
    <s v="Middle of the Road"/>
    <n v="1.76902433158371E-3"/>
    <n v="1.38028576470664E-3"/>
  </r>
  <r>
    <x v="7"/>
    <x v="0"/>
    <n v="2562601266"/>
    <m/>
    <n v="216129997"/>
    <n v="0"/>
    <n v="2734478368"/>
    <n v="216129997"/>
    <n v="0"/>
    <n v="1753.16"/>
    <n v="379.85"/>
    <n v="319.85500000000002"/>
    <n v="29260.07"/>
    <n v="29260070000000"/>
    <n v="3861.915"/>
    <n v="28.053999999999998"/>
    <n v="1208.5809999999999"/>
    <n v="0.3"/>
    <n v="886.67499999999995"/>
    <n v="9.7609999999999992"/>
    <n v="855.15899999999999"/>
    <n v="405.85899999999998"/>
    <n v="0"/>
    <n v="408.45800000000003"/>
    <n v="55.667999999999999"/>
    <m/>
    <n v="3.7"/>
    <n v="3.4"/>
    <n v="55.667999999999999"/>
    <n v="6897921.4780000001"/>
    <n v="334272001.19999999"/>
    <m/>
    <n v="146890239.5"/>
    <s v="NaN"/>
    <n v="37770833690"/>
    <n v="0"/>
    <n v="0"/>
    <n v="30875885210"/>
    <n v="6894948483"/>
    <n v="547935666.69999897"/>
    <n v="49033533290"/>
    <n v="8285953.3940000003"/>
    <n v="6106336.8940000003"/>
    <n v="53311878.739999898"/>
    <n v="117948094"/>
    <n v="32788517.449999999"/>
    <n v="108405294.2"/>
    <n v="192284493.90000001"/>
    <m/>
    <m/>
    <n v="89733.405119999996"/>
    <n v="15054.17871"/>
    <n v="13385.566263999999"/>
    <n v="3043.8913240000002"/>
    <n v="0"/>
    <n v="32456.970410000002"/>
    <n v="39836.698536000004"/>
    <n v="33208.359900000003"/>
    <n v="18331.681332"/>
    <n v="8144.7287379999998"/>
    <n v="24068.074809999998"/>
    <n v="1.8709164"/>
    <n v="-1.11516835"/>
    <n v="0.56230471699999995"/>
    <n v="1.6897842999999999"/>
    <n v="2.1105041000000001E-2"/>
    <n v="2.3467498999999998"/>
    <n v="0.15571104"/>
    <n v="56532800000000"/>
    <n v="1536067288"/>
    <n v="3917438299"/>
    <n v="3425590390"/>
    <m/>
    <n v="6503130000"/>
    <n v="129017.325436"/>
    <n v="129017325436000"/>
    <n v="13458.899656"/>
    <n v="0"/>
    <n v="13458.899656"/>
    <n v="33694.749177999998"/>
    <n v="0"/>
    <n v="33694.749177999998"/>
    <n v="109553.976532"/>
    <n v="0"/>
    <n v="109553.976532"/>
    <n v="27905.022324000001"/>
    <n v="0"/>
    <n v="99.444524000000001"/>
    <n v="2945.5579120000002"/>
    <n v="27905.022324000001"/>
    <n v="3238.0581459999999"/>
    <n v="2768.335548"/>
    <n v="47954.205029999997"/>
    <m/>
    <n v="47954.205029999997"/>
    <n v="0"/>
    <n v="85.555623999999995"/>
    <n v="8144.7842935999997"/>
    <n v="107.500086"/>
    <n v="0.91338626000000001"/>
    <n v="8693.1677515288793"/>
    <n v="89733405120000"/>
    <n v="13798.4947433005"/>
    <n v="19839.265928253"/>
    <n v="5.8081006669096196"/>
    <n v="5.1401709822808402E-2"/>
    <n v="1.27414850910254E-3"/>
    <n v="84.914158747109497"/>
    <n v="0"/>
    <n v="26.116453014455399"/>
    <n v="0"/>
    <n v="21.6288953671129"/>
    <n v="0"/>
    <n v="37.168810365541198"/>
    <m/>
    <n v="2.1457083679612099"/>
    <n v="6.6313282895048398E-2"/>
    <n v="8.3322209351895299E-2"/>
    <n v="7.7078426222166693E-2"/>
    <n v="2.28307159681524"/>
    <n v="10.4318544897106"/>
    <n v="0"/>
    <n v="6.3129384104619897"/>
    <n v="15054178710000"/>
    <n v="2314.9127743102099"/>
    <n v="3043891324000"/>
    <n v="468.06558134313701"/>
    <n v="24068074810000"/>
    <n v="3700.9985668439599"/>
    <n v="32456970410000"/>
    <n v="4990.9767158275999"/>
    <n v="4499.3826049917498"/>
    <n v="18078.347795999998"/>
    <n v="18078347796000"/>
    <n v="125.833434"/>
    <n v="0"/>
    <n v="7310.561404"/>
    <n v="0"/>
    <n v="3693.0585099999998"/>
    <n v="0"/>
    <n v="56.666711999999997"/>
    <n v="2945.5579120000002"/>
    <n v="3113.89138"/>
    <n v="2723.3355120000001"/>
    <n v="1111.6675560000001"/>
    <n v="4.1666699999999999"/>
    <n v="107.500086"/>
    <n v="24287.241652000001"/>
    <n v="3732.2252079999998"/>
    <n v="3732225208000"/>
    <n v="41.666699999999999"/>
    <n v="0"/>
    <n v="258.889096"/>
    <n v="45334.202934000001"/>
    <n v="2779.9456255679902"/>
    <n v="573.91213277298698"/>
    <n v="0.69604498939798998"/>
    <n v="0"/>
    <n v="40.438216403921203"/>
    <n v="0"/>
    <n v="20.428075351095501"/>
    <n v="0"/>
    <n v="0.31345072370240601"/>
    <n v="16.2932915399035"/>
    <n v="17.224424572078298"/>
    <n v="15.0640730155803"/>
    <n v="6.14916566792661"/>
    <n v="2.3047847331059201E-2"/>
    <n v="0.59463446114132901"/>
    <n v="0.668122465011462"/>
    <n v="0.29275807554546901"/>
    <n v="2.2821676166048701"/>
    <n v="1.5872803950980601"/>
    <n v="69.551438007845604"/>
    <n v="38.956000000000003"/>
    <n v="27.038"/>
    <n v="0.29299999999999998"/>
    <s v="Middle of the Road"/>
    <n v="8.2157968471400604E-3"/>
    <n v="5.7142048509891599E-3"/>
  </r>
  <r>
    <x v="7"/>
    <x v="1"/>
    <n v="2743381807"/>
    <m/>
    <n v="233117496.40000001"/>
    <n v="0"/>
    <n v="3032884054"/>
    <n v="233117496.40000001"/>
    <n v="0"/>
    <n v="1812.864"/>
    <n v="390.50529999999998"/>
    <n v="323.68957"/>
    <n v="35960.019999999997"/>
    <n v="35960020000000"/>
    <n v="4743.7889999999998"/>
    <n v="41.329000000000001"/>
    <n v="1551.259"/>
    <n v="1.7310000000000001"/>
    <n v="1064.7760000000001"/>
    <n v="16.071999999999999"/>
    <n v="1127.3309999999999"/>
    <n v="415.13"/>
    <n v="0"/>
    <n v="232.87100000000001"/>
    <n v="255.239"/>
    <m/>
    <n v="39.780999999999999"/>
    <n v="38.049999999999997"/>
    <n v="255.239"/>
    <n v="7032938.5769999996"/>
    <n v="326525322.39999998"/>
    <m/>
    <n v="149548311.299999"/>
    <s v="NaN"/>
    <n v="40294283120"/>
    <n v="0"/>
    <n v="0"/>
    <n v="33132839330"/>
    <n v="7161443786"/>
    <n v="733216000"/>
    <n v="51810608520"/>
    <n v="8758092.523"/>
    <n v="6443245.4230000004"/>
    <n v="55391081.359999999"/>
    <n v="111932331.59999999"/>
    <n v="32779500.419999901"/>
    <n v="100029229"/>
    <n v="187800468.69999999"/>
    <m/>
    <m/>
    <n v="100512.30263200001"/>
    <n v="17704.180830000001"/>
    <n v="14593.345008"/>
    <n v="3206.3914540000001"/>
    <n v="0"/>
    <n v="37509.752229999998"/>
    <n v="42004.200270000001"/>
    <n v="36469.195842000001"/>
    <n v="22384.740129999998"/>
    <n v="8473.0623340000002"/>
    <n v="26533.35456"/>
    <n v="2.1376743"/>
    <n v="-1.05305487"/>
    <n v="0.58827585999999998"/>
    <n v="1.8378589999999999"/>
    <n v="3.1102416000000001E-2"/>
    <n v="2.5390685999999998"/>
    <n v="0.16780423"/>
    <n v="67523600000000"/>
    <n v="1546158999"/>
    <n v="3893268371"/>
    <n v="3417410605"/>
    <m/>
    <n v="6867390000"/>
    <n v="139165.38910999999"/>
    <n v="139165389110000"/>
    <n v="15278.345556"/>
    <n v="0"/>
    <n v="15278.345556"/>
    <n v="38813.086605999997"/>
    <n v="0"/>
    <n v="38813.086605999997"/>
    <n v="116263.9819"/>
    <n v="0"/>
    <n v="116263.9819"/>
    <n v="29362.52349"/>
    <n v="0"/>
    <n v="151.94456600000001"/>
    <n v="3575.5584159999999"/>
    <n v="29362.52349"/>
    <n v="4877.5039020000004"/>
    <n v="2749.168866"/>
    <n v="48088.371804000002"/>
    <m/>
    <n v="48088.371804000002"/>
    <n v="0"/>
    <n v="688.61166200000002"/>
    <n v="8473.0873340199996"/>
    <n v="461.38925799999998"/>
    <n v="0.98904946000000005"/>
    <n v="9832.4982271285007"/>
    <n v="100512302632000"/>
    <n v="14636.1722039959"/>
    <n v="20264.6695629635"/>
    <n v="5.8674814041433496"/>
    <n v="4.7547222802258197E-2"/>
    <n v="1.27531602588465E-3"/>
    <n v="83.543747941596195"/>
    <n v="0"/>
    <n v="27.8898991007894"/>
    <n v="0"/>
    <n v="21.099012964201201"/>
    <n v="0"/>
    <n v="34.554835876605502"/>
    <m/>
    <n v="1.97546881705406"/>
    <n v="0.49481531751813801"/>
    <n v="0.33154023493248402"/>
    <n v="0.109182726374514"/>
    <n v="2.5692871186339099"/>
    <n v="10.9785526801664"/>
    <n v="0"/>
    <n v="6.0885018812562999"/>
    <n v="17704180830000"/>
    <n v="2578.0071948731602"/>
    <n v="3206391454000"/>
    <n v="466.90102848389199"/>
    <n v="26533354560000"/>
    <n v="3863.6737625211299"/>
    <n v="37509752230000"/>
    <n v="5462.0099091503398"/>
    <n v="5236.34452098977"/>
    <n v="20965.294549999999"/>
    <n v="20965294550000"/>
    <n v="219.166842"/>
    <n v="0"/>
    <n v="8592.7846520000003"/>
    <n v="0"/>
    <n v="4557.7814239999998"/>
    <n v="0"/>
    <n v="98.055633999999998"/>
    <n v="3575.5584159999999"/>
    <n v="4203.8922519999996"/>
    <n v="2711.946614"/>
    <n v="679.72276599999998"/>
    <n v="68.888943999999995"/>
    <n v="461.38925799999998"/>
    <n v="26284.187694"/>
    <n v="3679.7251660000002"/>
    <n v="3679725166000"/>
    <n v="52.777819999999998"/>
    <n v="60.555604000000002"/>
    <n v="645.00051599999995"/>
    <n v="43735.034987999999"/>
    <n v="3052.87664600379"/>
    <n v="535.82586193590203"/>
    <n v="1.04537926465717"/>
    <n v="0"/>
    <n v="40.9857568731368"/>
    <n v="0"/>
    <n v="21.739648890361"/>
    <n v="0"/>
    <n v="0.46770453792646499"/>
    <n v="17.054653858893602"/>
    <n v="20.051672739317599"/>
    <n v="12.935409075852901"/>
    <n v="3.2421331566743898"/>
    <n v="0.32858562437893302"/>
    <n v="2.20072871811858"/>
    <n v="0.59674370323857095"/>
    <n v="0.28954264859329898"/>
    <n v="2.06098888551558"/>
    <n v="1.4885507086707399"/>
    <n v="72.225072106507994"/>
    <n v="44.863999999999997"/>
    <n v="35.720999999999997"/>
    <n v="2.2309999999999999"/>
    <s v="Middle of the Road"/>
    <n v="7.4195540522128496E-3"/>
    <n v="5.3587782641920699E-3"/>
  </r>
  <r>
    <x v="7"/>
    <x v="2"/>
    <n v="3246219174"/>
    <m/>
    <n v="275496711.69999999"/>
    <n v="938601454.5"/>
    <n v="3538613994"/>
    <n v="275496711.69999999"/>
    <n v="21.633140000000001"/>
    <n v="1884.0833"/>
    <n v="414.43858"/>
    <n v="331.13801999999998"/>
    <n v="51114.38"/>
    <n v="51114380000000"/>
    <n v="6192.7759999999998"/>
    <n v="64.963999999999999"/>
    <n v="1614.296"/>
    <n v="1.7310000000000001"/>
    <n v="1766.62"/>
    <n v="14.718"/>
    <n v="1219.116"/>
    <n v="517.69200000000001"/>
    <n v="0"/>
    <n v="87.774000000000001"/>
    <n v="648.41300000000001"/>
    <m/>
    <n v="259.18099999999998"/>
    <n v="257.45"/>
    <n v="648.41300000000001"/>
    <n v="5954570.6029999899"/>
    <n v="333480857"/>
    <m/>
    <n v="153861217.69999999"/>
    <s v="NaN"/>
    <n v="41685860990"/>
    <n v="0"/>
    <n v="6600000"/>
    <n v="36374401860"/>
    <n v="5311459130"/>
    <n v="1491768667"/>
    <n v="54376169160"/>
    <n v="9631906.2419999894"/>
    <n v="7026713.4419999998"/>
    <n v="48538527.600000001"/>
    <n v="103758934.59999999"/>
    <n v="30205917.350000001"/>
    <n v="76394847.219999999"/>
    <n v="177902582.80000001"/>
    <m/>
    <m/>
    <n v="121828.98635200001"/>
    <n v="22773.073774"/>
    <n v="15547.23466"/>
    <n v="3810.003048"/>
    <n v="0"/>
    <n v="46055.592400000001"/>
    <n v="53220.598131999999"/>
    <n v="42279.756046000002"/>
    <n v="24009.185873999999"/>
    <n v="7867.2285160000001"/>
    <n v="33493.637906000004"/>
    <n v="2.6222186000000001"/>
    <n v="-0.94734622000000002"/>
    <n v="0.61868833099999998"/>
    <n v="2.156237"/>
    <n v="6.1259758999999997E-2"/>
    <n v="2.9368281000000001"/>
    <n v="0.19108866999999999"/>
    <n v="101158600000000"/>
    <n v="1616109133"/>
    <n v="3882962404"/>
    <n v="3402614234"/>
    <m/>
    <n v="7611250000"/>
    <n v="159607.62768599999"/>
    <n v="159607627686000"/>
    <n v="17420.569491999999"/>
    <n v="0"/>
    <n v="17420.569491999999"/>
    <n v="37706.419053999998"/>
    <n v="15.27779"/>
    <n v="37691.141263999998"/>
    <n v="129517.325836"/>
    <n v="35.833362000000001"/>
    <n v="129481.492474"/>
    <n v="34141.693979999996"/>
    <n v="20.555572000000002"/>
    <n v="168.88902400000001"/>
    <n v="4244.1700620000001"/>
    <n v="34121.138407999999"/>
    <n v="9164.7295539999996"/>
    <n v="3507.502806"/>
    <n v="57669.212802000002"/>
    <m/>
    <n v="57669.212802000002"/>
    <n v="0"/>
    <n v="2909.4467719999998"/>
    <n v="7867.2285160000001"/>
    <n v="1842.223696"/>
    <n v="1.2420732000000001"/>
    <n v="13290.6684184595"/>
    <n v="121828986352000"/>
    <n v="16006.436045590401"/>
    <n v="20969.9625798653"/>
    <n v="5.4768744936771201"/>
    <n v="4.3814203580226599E-2"/>
    <n v="1.2654828368533399E-3"/>
    <n v="81.147328428941094"/>
    <n v="2.2450908217554501E-2"/>
    <n v="23.624446776554201"/>
    <n v="9.5720926508953297E-3"/>
    <n v="21.391016504028102"/>
    <n v="1.28788155666591E-2"/>
    <n v="36.131865148358699"/>
    <m/>
    <n v="2.1975784345973701"/>
    <n v="1.8228745168268601"/>
    <n v="1.15422033564977"/>
    <n v="0.105815133304443"/>
    <n v="2.65912733841872"/>
    <n v="10.914622154695399"/>
    <n v="0"/>
    <n v="4.9291056010665004"/>
    <n v="22773073774000"/>
    <n v="2992.0280865823602"/>
    <n v="3810003048000"/>
    <n v="500.57520748891397"/>
    <n v="33493637906000"/>
    <n v="4400.5436565610098"/>
    <n v="46055592400000"/>
    <n v="6050.9893118738701"/>
    <n v="6715.6354081129903"/>
    <n v="26360.576644000001"/>
    <n v="26360576644000"/>
    <n v="463.61148200000002"/>
    <n v="0"/>
    <n v="8617.7846719999998"/>
    <n v="0.27777800000000002"/>
    <n v="6905.8388580000001"/>
    <n v="9.7222299999999997"/>
    <n v="88.611181999999999"/>
    <n v="4244.1700620000001"/>
    <n v="6615.0052919999998"/>
    <n v="3446.6694240000002"/>
    <n v="311.66691600000001"/>
    <n v="440.00035200000002"/>
    <n v="1842.223696"/>
    <n v="29907.523926000002"/>
    <n v="4116.9477379999998"/>
    <n v="4116947738000"/>
    <n v="78.611174000000005"/>
    <n v="0"/>
    <n v="993.88968399999999"/>
    <n v="53107.264708000002"/>
    <n v="3463.3702274921902"/>
    <n v="540.90297099687905"/>
    <n v="1.7587304263525001"/>
    <n v="0"/>
    <n v="32.691942928196497"/>
    <n v="1.0537629876288201E-3"/>
    <n v="26.197601635440101"/>
    <n v="3.6881704567008698E-2"/>
    <n v="0.33615039305359401"/>
    <n v="16.100444687980701"/>
    <n v="25.094311787392702"/>
    <n v="13.0750911504984"/>
    <n v="1.18232207211953"/>
    <n v="1.6691605724040499"/>
    <n v="6.9885561339543498"/>
    <n v="0.412084202331783"/>
    <n v="0.26117733182964398"/>
    <n v="1.5777959331781899"/>
    <n v="1.2043364217377399"/>
    <n v="76.330303330914205"/>
    <n v="48.463999999999999"/>
    <n v="37.969000000000001"/>
    <n v="8.8889999999999993"/>
    <s v="Middle of the Road"/>
    <n v="5.6800608153928503E-3"/>
    <n v="4.3356076497697597E-3"/>
  </r>
  <r>
    <x v="7"/>
    <x v="3"/>
    <n v="3739180838"/>
    <m/>
    <n v="317292079.30000001"/>
    <n v="1160838008"/>
    <n v="4031805506"/>
    <n v="317292079.30000001"/>
    <n v="20.100460000000002"/>
    <n v="1890.3720000000001"/>
    <n v="439.28268000000003"/>
    <n v="338.57832999999999"/>
    <n v="82767.600000000006"/>
    <n v="82767600000000"/>
    <n v="7511.4449999999997"/>
    <n v="51.62"/>
    <n v="1173.5830000000001"/>
    <n v="1.581"/>
    <n v="2896.4609999999998"/>
    <n v="8.7829999999999995"/>
    <n v="1316.548"/>
    <n v="515.83100000000002"/>
    <n v="0"/>
    <n v="45.109000000000002"/>
    <n v="1210.556"/>
    <m/>
    <n v="290.108"/>
    <n v="288.52699999999999"/>
    <n v="1210.556"/>
    <n v="5551664.9339999901"/>
    <n v="337050426.30000001"/>
    <m/>
    <n v="165796267.40000001"/>
    <s v="NaN"/>
    <n v="42031556660"/>
    <n v="20804666.669999901"/>
    <n v="238788000"/>
    <n v="37890790320"/>
    <n v="4140766338"/>
    <n v="1332719667"/>
    <n v="54918862460"/>
    <n v="10533281.18"/>
    <n v="7726294.1840000004"/>
    <n v="51478545.869999997"/>
    <n v="98758744.680000007"/>
    <n v="28502199.309999999"/>
    <n v="65058482.109999999"/>
    <n v="174409595.09999999"/>
    <m/>
    <m/>
    <n v="138625.38867799999"/>
    <n v="28114.466936000001"/>
    <n v="15868.346028"/>
    <n v="5186.6708159999998"/>
    <n v="51.111151999999997"/>
    <n v="51257.818784000003"/>
    <n v="57441.990398000002"/>
    <n v="47166.148844000003"/>
    <n v="26573.910147999999"/>
    <n v="7269.7280380000002"/>
    <n v="40201.421049999997"/>
    <n v="3.0246095"/>
    <n v="-0.87498262999999998"/>
    <n v="0.621345182"/>
    <n v="2.4678447999999999"/>
    <n v="8.3668739000000006E-2"/>
    <n v="3.296106"/>
    <n v="0.21408385999999999"/>
    <n v="142892200000000"/>
    <n v="1664005773"/>
    <n v="3875071862"/>
    <n v="3432392111"/>
    <m/>
    <n v="8261990000"/>
    <n v="174954.584408"/>
    <n v="174954584408000"/>
    <n v="17586.958514000002"/>
    <n v="80.833398000000003"/>
    <n v="17506.125115999999"/>
    <n v="33687.249172000003"/>
    <n v="894.722938"/>
    <n v="32792.526233999997"/>
    <n v="139250.11139999999"/>
    <n v="915.27850999999998"/>
    <n v="138334.83288999999"/>
    <n v="43725.590536000003"/>
    <n v="20.555572000000002"/>
    <n v="151.38901000000001"/>
    <n v="4766.1149240000004"/>
    <n v="43705.034963999999"/>
    <n v="14507.233828"/>
    <n v="3617.7806719999999"/>
    <n v="61837.271692000002"/>
    <m/>
    <n v="61837.271692000002"/>
    <n v="0"/>
    <n v="5904.7269459999998"/>
    <n v="7269.7141491000002"/>
    <n v="3685.0029479999998"/>
    <n v="1.4923678"/>
    <n v="17295.131076169298"/>
    <n v="138625388678000"/>
    <n v="16778.692382585701"/>
    <n v="21175.8407366748"/>
    <n v="5.08734053902268"/>
    <n v="4.0795307946390601E-2"/>
    <n v="1.2749084881487299E-3"/>
    <n v="79.592147797204305"/>
    <n v="0.52315205863113501"/>
    <n v="19.254853644440701"/>
    <n v="0.51140296839177102"/>
    <n v="24.992537739983099"/>
    <n v="1.17490902393638E-2"/>
    <n v="35.344756412780399"/>
    <m/>
    <n v="2.0678398821280402"/>
    <n v="3.37500555700213"/>
    <n v="2.1062625826405599"/>
    <n v="8.6530461898017899E-2"/>
    <n v="2.72420122063521"/>
    <n v="10.052299328714099"/>
    <n v="4.6202503508849899E-2"/>
    <n v="4.1552007189172997"/>
    <n v="28114466936000"/>
    <n v="3402.8686715912199"/>
    <n v="5186670816000"/>
    <n v="627.77500529533404"/>
    <n v="40201421050000"/>
    <n v="4865.82785140141"/>
    <n v="51257818784000"/>
    <n v="6204.0523873788197"/>
    <n v="10017.877048991801"/>
    <n v="32166.970178"/>
    <n v="32166970178000"/>
    <n v="359.72251"/>
    <n v="3.3333360000000001"/>
    <n v="7125.8390339999996"/>
    <n v="11.11112"/>
    <n v="11945.287334000001"/>
    <n v="9.7222299999999997"/>
    <n v="52.500042000000001"/>
    <n v="4766.1149240000004"/>
    <n v="9019.4516600000006"/>
    <n v="3524.1694859999998"/>
    <n v="171.389026"/>
    <n v="515.83374600000002"/>
    <n v="3685.0029479999998"/>
    <n v="36396.140227999997"/>
    <n v="5474.7266019999997"/>
    <n v="5474726602000"/>
    <n v="97.500078000000002"/>
    <n v="128.61121399999999"/>
    <n v="471.38926600000002"/>
    <n v="56539.489675999997"/>
    <n v="3893.3683262749"/>
    <n v="662.64018741247503"/>
    <n v="1.1182977694493099"/>
    <n v="1.0362604813429901E-2"/>
    <n v="22.1526584399098"/>
    <n v="3.4542016044766401E-2"/>
    <n v="37.1352578993272"/>
    <n v="3.0224264039170601E-2"/>
    <n v="0.163211025811521"/>
    <n v="14.816797782402499"/>
    <n v="28.039481524339099"/>
    <n v="10.9558639389988"/>
    <n v="0.53281059749052195"/>
    <n v="1.6036130948782801"/>
    <n v="11.455859621246701"/>
    <n v="0.29414871252594599"/>
    <n v="0.24024286318343099"/>
    <n v="1.22438162760458"/>
    <n v="0.97013964847626299"/>
    <n v="79.235070716821497"/>
    <n v="54.286000000000001"/>
    <n v="41.38"/>
    <n v="19.399999999999999"/>
    <s v="Middle of the Road"/>
    <n v="4.4077703331602399E-3"/>
    <n v="3.4924999405145899E-3"/>
  </r>
  <r>
    <x v="7"/>
    <x v="4"/>
    <n v="4127857896"/>
    <m/>
    <n v="350854242.39999998"/>
    <n v="1607838008"/>
    <n v="4420509913"/>
    <n v="350854242.39999998"/>
    <n v="18.567810000000001"/>
    <n v="1823.3531"/>
    <n v="463.04534999999998"/>
    <n v="345.72260999999997"/>
    <n v="115945.3"/>
    <n v="115945300000000"/>
    <n v="10112.832"/>
    <n v="26.643000000000001"/>
    <n v="486.97800000000001"/>
    <n v="0"/>
    <n v="4712.2349999999997"/>
    <n v="1.462"/>
    <n v="1616.08"/>
    <n v="595.58500000000004"/>
    <n v="0"/>
    <n v="18.923999999999999"/>
    <n v="2127.393"/>
    <m/>
    <n v="507.87"/>
    <n v="507.87"/>
    <n v="2127.393"/>
    <n v="5092203.7979999902"/>
    <n v="301554300.09999901"/>
    <m/>
    <n v="162417575.09999999"/>
    <s v="NaN"/>
    <n v="38219667350"/>
    <n v="118488333.3"/>
    <n v="1272102333"/>
    <n v="36303415400"/>
    <n v="1916251951"/>
    <n v="1260743000"/>
    <n v="50258629250"/>
    <n v="10912854.939999999"/>
    <n v="8069430.6359999999"/>
    <n v="52411875.340000004"/>
    <n v="86249560.009999901"/>
    <n v="26552323.52"/>
    <n v="49420869.329999998"/>
    <n v="166968354.69999999"/>
    <m/>
    <m/>
    <n v="152290.39960999999"/>
    <n v="34061.416138000001"/>
    <n v="18700.570516"/>
    <n v="5782.2268480000002"/>
    <n v="353.61139400000002"/>
    <n v="55947.26698"/>
    <n v="58341.991117999998"/>
    <n v="51116.152004000003"/>
    <n v="26378.076658000002"/>
    <n v="6240.8383260000001"/>
    <n v="45226.980625999997"/>
    <n v="3.3576036999999999"/>
    <n v="-0.76013755000000005"/>
    <n v="0.59279299900000004"/>
    <n v="2.7498190999999998"/>
    <n v="9.0978712000000003E-2"/>
    <n v="3.5828777999999999"/>
    <n v="0.23592408000000001"/>
    <n v="185389400000000"/>
    <n v="1715665472"/>
    <n v="3884164576"/>
    <n v="3426524382"/>
    <m/>
    <n v="8787120000"/>
    <n v="187281.53871399999"/>
    <n v="187281538714000"/>
    <n v="18350.848013999999"/>
    <n v="460.00036799999998"/>
    <n v="17890.847645999998"/>
    <n v="23715.574528000001"/>
    <n v="3658.8918159999998"/>
    <n v="20056.6827119999"/>
    <n v="142471.502866"/>
    <n v="4339.7256939999997"/>
    <n v="138131.777172"/>
    <n v="56243.378327999999"/>
    <n v="680.83387800000003"/>
    <n v="38.611142000000001"/>
    <n v="5940.2825300000004"/>
    <n v="55562.544450000001"/>
    <n v="22214.739994"/>
    <n v="4255.2811819999997"/>
    <n v="62512.550009999999"/>
    <m/>
    <n v="62512.550009999999"/>
    <n v="0"/>
    <n v="9570.8409900000006"/>
    <n v="6240.8383260000001"/>
    <n v="6665.0053319999997"/>
    <n v="1.7374784999999999"/>
    <n v="21097.856863227"/>
    <n v="152290399610000"/>
    <n v="17331.093647292801"/>
    <n v="21313.187792359699"/>
    <n v="4.3495101182184799"/>
    <n v="3.4317762827866201E-2"/>
    <n v="1.24191486402825E-3"/>
    <n v="76.073436732901897"/>
    <n v="2.31722022565569"/>
    <n v="12.663060486819401"/>
    <n v="1.9536852597027901"/>
    <n v="30.031458900970399"/>
    <n v="0.36353496595289603"/>
    <n v="33.378917345112001"/>
    <m/>
    <n v="2.2721306174754798"/>
    <n v="5.1104027955557001"/>
    <n v="3.55881598248624"/>
    <n v="2.06166300560802E-2"/>
    <n v="3.1718462859660002"/>
    <n v="9.7985354776606197"/>
    <n v="0.24561970771847999"/>
    <n v="3.3323296940284401"/>
    <n v="34061416138000"/>
    <n v="3876.28894768706"/>
    <n v="5782226848000"/>
    <n v="658.03435573885395"/>
    <n v="45226980626000"/>
    <n v="5146.96289865166"/>
    <n v="55947266980000"/>
    <n v="6366.9628934167204"/>
    <n v="13194.914829887301"/>
    <n v="38730.864318"/>
    <n v="38730864318000"/>
    <n v="192.222376"/>
    <n v="17.777792000000002"/>
    <n v="3360.002688"/>
    <n v="114.444536"/>
    <n v="17317.791632"/>
    <n v="316.94469800000002"/>
    <n v="8.6111179999999994"/>
    <n v="5940.2825300000004"/>
    <n v="13511.955254"/>
    <n v="4126.3921899999996"/>
    <n v="76.111171999999996"/>
    <n v="898.05627400000003"/>
    <n v="6665.0053319999997"/>
    <n v="44886.424798"/>
    <n v="6021.6714840000004"/>
    <n v="6021671484000"/>
    <n v="29.722245999999998"/>
    <n v="866.94513800000004"/>
    <n v="642.77829199999996"/>
    <n v="56432.822924"/>
    <n v="4407.6858308524297"/>
    <n v="685.28385682681005"/>
    <n v="0.49630283079085702"/>
    <n v="4.59008398419289E-2"/>
    <n v="8.6752587301245701"/>
    <n v="0.29548665648241701"/>
    <n v="44.713155611018998"/>
    <n v="0.81832591030688995"/>
    <n v="2.22332192984343E-2"/>
    <n v="15.337335312806999"/>
    <n v="34.886789881733598"/>
    <n v="10.6540152476852"/>
    <n v="0.19651297057325801"/>
    <n v="2.3187096126399398"/>
    <n v="17.2085117369881"/>
    <n v="0.20615885994560601"/>
    <n v="0.20407616355662"/>
    <n v="1.01020629396286"/>
    <n v="0.82146228214773798"/>
    <n v="81.316290252486894"/>
    <n v="56.41"/>
    <n v="38.551000000000002"/>
    <n v="31.222000000000001"/>
    <s v="Middle of the Road"/>
    <n v="3.63673974887453E-3"/>
    <n v="2.95726184992237E-3"/>
  </r>
  <r>
    <x v="7"/>
    <x v="5"/>
    <n v="4420510815"/>
    <m/>
    <n v="374643894.89999998"/>
    <n v="2344971341"/>
    <n v="4713160261"/>
    <n v="374643894.89999998"/>
    <n v="30.245010000000001"/>
    <n v="1697.1279"/>
    <n v="483.24050999999997"/>
    <n v="351.98160999999999"/>
    <n v="153094.20000000001"/>
    <n v="153094200000000"/>
    <n v="13602.646000000001"/>
    <n v="34.703000000000003"/>
    <n v="124.407"/>
    <n v="0"/>
    <n v="6240.3459999999995"/>
    <n v="9.7539999999999996"/>
    <n v="1733.223"/>
    <n v="898.28700000000003"/>
    <n v="0"/>
    <n v="10.704000000000001"/>
    <n v="3282.19"/>
    <m/>
    <n v="1138.3399999999999"/>
    <n v="1138.3399999999999"/>
    <n v="3282.19"/>
    <n v="4528867.7259999998"/>
    <n v="277549775.30000001"/>
    <m/>
    <n v="156409693.19999999"/>
    <s v="NaN"/>
    <n v="32611938560"/>
    <n v="458403000"/>
    <n v="3753273333"/>
    <n v="33526900250"/>
    <n v="-914961692.79999995"/>
    <n v="1234475000"/>
    <n v="44014946740"/>
    <n v="10885182.32"/>
    <n v="8196908.5190000003"/>
    <n v="51215309.840000004"/>
    <n v="77160039.870000005"/>
    <n v="24424562.359999999"/>
    <n v="39086969.199999899"/>
    <n v="155772758"/>
    <m/>
    <m/>
    <n v="162528.185578"/>
    <n v="41879.477948"/>
    <n v="23675.852274000001"/>
    <n v="6044.7270580000004"/>
    <n v="887.22293200000001"/>
    <n v="60754.493047999997"/>
    <n v="53971.432066000001"/>
    <n v="55000.044000000002"/>
    <n v="25233.631298"/>
    <n v="5005.0040040000004"/>
    <n v="46773.648529999999"/>
    <n v="3.5337953"/>
    <n v="-0.68463565000000004"/>
    <n v="0.53751459700000004"/>
    <n v="2.9783102000000001"/>
    <n v="9.4225680000000006E-2"/>
    <n v="3.7864084"/>
    <n v="0.25487061999999999"/>
    <n v="230186600000000"/>
    <n v="1771600893"/>
    <n v="3932349007"/>
    <n v="3394577137"/>
    <m/>
    <n v="9169110000"/>
    <n v="201362.938868"/>
    <n v="201362938868000"/>
    <n v="21133.905795999999"/>
    <n v="1780.5569800000001"/>
    <n v="19353.348816000002"/>
    <n v="19653.626833999999"/>
    <n v="8378.0622579999999"/>
    <n v="11275.564576000001"/>
    <n v="144348.44881199999"/>
    <n v="11460.009168"/>
    <n v="132888.439644"/>
    <n v="67445.053956000003"/>
    <n v="3081.9469100000001"/>
    <n v="89.722294000000005"/>
    <n v="6376.6717680000002"/>
    <n v="64363.107045999997"/>
    <n v="29388.634622000001"/>
    <n v="6503.8940919999995"/>
    <n v="57249.768021999997"/>
    <m/>
    <n v="57249.768021999997"/>
    <n v="0"/>
    <n v="12851.399170000001"/>
    <n v="5005.1290041000002"/>
    <n v="10070.84139"/>
    <n v="1.9187555000000001"/>
    <n v="25104.573944472198"/>
    <n v="162528185578000"/>
    <n v="17725.622833404701"/>
    <n v="21961.0124502814"/>
    <n v="3.5567179977118801"/>
    <n v="3.0270088950836001E-2"/>
    <n v="1.18715800333947E-3"/>
    <n v="71.685708215961796"/>
    <n v="5.6912206548159299"/>
    <n v="9.7602999561322399"/>
    <n v="4.1606773843781104"/>
    <n v="33.4942737403194"/>
    <n v="1.5305432704378199"/>
    <n v="28.431134519510099"/>
    <m/>
    <n v="3.2299360192907698"/>
    <n v="6.3822067964673996"/>
    <n v="5.0013381045266501"/>
    <n v="4.45575012484377E-2"/>
    <n v="3.1667554138053702"/>
    <n v="10.495429752271299"/>
    <n v="0.88425257895506404"/>
    <n v="2.48562572250747"/>
    <n v="41879477948000"/>
    <n v="4567.4528877939001"/>
    <n v="6044727058000"/>
    <n v="659.24905012591103"/>
    <n v="46773648530000"/>
    <n v="5101.2201325973801"/>
    <n v="60754493048000"/>
    <n v="6625.9967486484502"/>
    <n v="16696.735015721199"/>
    <n v="47542.260256000001"/>
    <n v="47542260256000"/>
    <n v="255.833538"/>
    <n v="70.555611999999996"/>
    <n v="897.22293999999999"/>
    <n v="331.11137600000001"/>
    <n v="21151.961366"/>
    <n v="1448.890048"/>
    <n v="58.055602"/>
    <n v="6376.6717680000002"/>
    <n v="18520.848150000002"/>
    <n v="6314.4494960000002"/>
    <n v="26.666688000000001"/>
    <n v="2015.2793899999999"/>
    <n v="10070.84139"/>
    <n v="52916.709000000003"/>
    <n v="6258.8938959999996"/>
    <n v="6258893896000"/>
    <n v="29.722245999999998"/>
    <n v="2785.8355620000002"/>
    <n v="1524.723442"/>
    <n v="50787.540630000003"/>
    <n v="5185.0463410298198"/>
    <n v="682.60647936386397"/>
    <n v="0.53811816397120604"/>
    <n v="0.14840609516686901"/>
    <n v="1.8872113676731701"/>
    <n v="0.69645695054688195"/>
    <n v="44.4908619239039"/>
    <n v="3.0475834346078301"/>
    <n v="0.12211367673179301"/>
    <n v="13.4126390576797"/>
    <n v="38.9565999813031"/>
    <n v="13.2817612414695"/>
    <n v="5.6090492661493803E-2"/>
    <n v="4.2389221276993503"/>
    <n v="21.182925119192301"/>
    <n v="0.141676094785708"/>
    <n v="0.16195614164595101"/>
    <n v="0.87478132466442404"/>
    <n v="0.70607144628748997"/>
    <n v="80.714051201121194"/>
    <n v="57.170999999999999"/>
    <n v="33.67"/>
    <n v="39.01"/>
    <s v="Middle of the Road"/>
    <n v="3.1492102494237199E-3"/>
    <n v="2.5418551731508201E-3"/>
  </r>
  <r>
    <x v="7"/>
    <x v="6"/>
    <n v="4578887569"/>
    <m/>
    <n v="386990181.09999901"/>
    <n v="3281704674"/>
    <n v="4871483411"/>
    <n v="386990181.09999901"/>
    <n v="49.265929999999997"/>
    <n v="1589.1858"/>
    <n v="497.49076000000002"/>
    <n v="357.16311999999999"/>
    <n v="195123.4"/>
    <n v="195123400000000"/>
    <n v="18455.563999999998"/>
    <n v="54.161999999999999"/>
    <n v="120.289"/>
    <n v="0"/>
    <n v="7168.6480000000001"/>
    <n v="20.5"/>
    <n v="2042.7090000000001"/>
    <n v="1612.9549999999999"/>
    <n v="17.356999999999999"/>
    <n v="10.285"/>
    <n v="4521.6369999999997"/>
    <m/>
    <n v="2433.64"/>
    <n v="2433.64"/>
    <n v="4538.9939999999997"/>
    <n v="3926426.6809999999"/>
    <n v="256963901.299999"/>
    <m/>
    <n v="146917061.09999999"/>
    <s v="NaN"/>
    <n v="24302660540"/>
    <n v="1541345667"/>
    <n v="9559905667"/>
    <n v="26728912900"/>
    <n v="-2426252361"/>
    <n v="1280539333"/>
    <n v="35123557480"/>
    <n v="10501365.32"/>
    <n v="8068474.216"/>
    <n v="49656583.189999998"/>
    <n v="68443039.359999999"/>
    <n v="22073452.870000001"/>
    <n v="32546421.1199999"/>
    <n v="141315694.5"/>
    <m/>
    <m/>
    <n v="169619.85791799999"/>
    <n v="52357.264108000003"/>
    <n v="31235.858322"/>
    <n v="6444.7273779999996"/>
    <n v="2113.8905800000002"/>
    <n v="64994.218661999999"/>
    <n v="43236.701256"/>
    <n v="60364.770514000003"/>
    <n v="21992.239816000001"/>
    <n v="3635.8362419999999"/>
    <n v="44260.868741999999"/>
    <n v="3.6342477999999998"/>
    <n v="-0.63275614000000002"/>
    <n v="0.488544013"/>
    <n v="3.1338644000000002"/>
    <n v="9.8060065000000002E-2"/>
    <n v="3.9195731999999999"/>
    <n v="0.27042659000000002"/>
    <n v="278617000000000"/>
    <n v="1817979667"/>
    <n v="4012465267"/>
    <n v="3328055606"/>
    <m/>
    <n v="9384700000"/>
    <n v="214165.171332"/>
    <n v="214165171332000"/>
    <n v="24198.352692"/>
    <n v="5903.8936119999998"/>
    <n v="18294.459080000001"/>
    <n v="22847.518278"/>
    <n v="14919.45638"/>
    <n v="7928.0618979999999"/>
    <n v="140312.056694"/>
    <n v="26822.799235999999"/>
    <n v="113489.25745799999"/>
    <n v="72843.113830000002"/>
    <n v="11903.342855999999"/>
    <n v="159.44457199999999"/>
    <n v="7497.7837760000002"/>
    <n v="60939.770973999999"/>
    <n v="37856.974730000002"/>
    <n v="11818.620566"/>
    <n v="44621.424586000001"/>
    <m/>
    <n v="44621.424586000001"/>
    <n v="0"/>
    <n v="16462.790948000002"/>
    <n v="3635.82790866"/>
    <n v="13736.955434"/>
    <n v="2.0505319000000002"/>
    <n v="29688.429038754501"/>
    <n v="169619857918000"/>
    <n v="18074.084192142502"/>
    <n v="22820.673152258401"/>
    <n v="2.58960441356676"/>
    <n v="2.7381152439609101E-2"/>
    <n v="1.1189878546996701E-3"/>
    <n v="65.515814649660001"/>
    <n v="12.524351681076601"/>
    <n v="10.668176406042001"/>
    <n v="6.96633177430693"/>
    <n v="34.012586349569503"/>
    <n v="5.5580199067697"/>
    <n v="20.835051894048402"/>
    <m/>
    <n v="5.51846058464786"/>
    <n v="7.6869599504016897"/>
    <n v="6.4141873996425298"/>
    <n v="7.4449347206333602E-2"/>
    <n v="3.5009351564344202"/>
    <n v="11.2989206141682"/>
    <n v="2.7567010897620401"/>
    <n v="1.6976746900754001"/>
    <n v="52357264108000"/>
    <n v="5579.0024303387399"/>
    <n v="6444727378000"/>
    <n v="686.72705339541994"/>
    <n v="44260868742000"/>
    <n v="4716.2795552335101"/>
    <n v="64994218662000"/>
    <n v="6925.5510204907996"/>
    <n v="20791.6502392191"/>
    <n v="59637.269932000003"/>
    <n v="59637269932000"/>
    <n v="409.16699399999999"/>
    <n v="245.83353"/>
    <n v="880.83403799999996"/>
    <n v="759.72283000000004"/>
    <n v="20596.127587999999"/>
    <n v="5661.3934179999997"/>
    <n v="122.22232"/>
    <n v="7497.7837760000002"/>
    <n v="25650.298298000002"/>
    <n v="11500.286978"/>
    <n v="6.9444499999999998"/>
    <n v="4293.3367680000001"/>
    <n v="13736.955434"/>
    <n v="56502.267423999998"/>
    <n v="6660.2831059999999"/>
    <n v="6660283106000"/>
    <n v="33.611137999999997"/>
    <n v="6789.4498759999997"/>
    <n v="3208.0581219999999"/>
    <n v="39084.475711999999"/>
    <n v="6354.7337615480501"/>
    <n v="709.69589928287496"/>
    <n v="0.68609276458587498"/>
    <n v="0.41221459379395697"/>
    <n v="1.4769858496278401"/>
    <n v="1.27390611754403"/>
    <n v="34.535664713499202"/>
    <n v="9.4930459165137293"/>
    <n v="0.204942848891911"/>
    <n v="12.5723122211147"/>
    <n v="43.0105172943817"/>
    <n v="19.283724743122701"/>
    <n v="1.1644480050676699E-2"/>
    <n v="7.1990833465304096"/>
    <n v="23.034178877844699"/>
    <n v="8.7226050599927496E-2"/>
    <n v="0.11347634085868299"/>
    <n v="0.76867230403026299"/>
    <n v="0.60879220549356206"/>
    <n v="79.200486644513404"/>
    <n v="52.13"/>
    <n v="27.042000000000002"/>
    <n v="44.061"/>
    <s v="Middle of the Road"/>
    <n v="2.76721808073448E-3"/>
    <n v="2.1916501864566698E-3"/>
  </r>
  <r>
    <x v="7"/>
    <x v="7"/>
    <n v="4652700094"/>
    <m/>
    <n v="392618684.69999999"/>
    <n v="4414305039"/>
    <n v="4945195476"/>
    <n v="392618684.69999999"/>
    <n v="80.248999999999995"/>
    <n v="1526.2552000000001"/>
    <n v="504.27888999999999"/>
    <n v="361.32583"/>
    <n v="246434.5"/>
    <n v="246434500000000"/>
    <n v="23212.069"/>
    <n v="90.37"/>
    <n v="122.55"/>
    <n v="4.1760000000000002"/>
    <n v="6780.2780000000002"/>
    <n v="33.588000000000001"/>
    <n v="2250.893"/>
    <n v="2848.424"/>
    <n v="26.940999999999999"/>
    <n v="0.64500000000000002"/>
    <n v="5616.3950000000004"/>
    <m/>
    <n v="3951.654"/>
    <n v="3947.4780000000001"/>
    <n v="5643.3360000000002"/>
    <n v="3280636.1779999998"/>
    <n v="249102823.19999999"/>
    <m/>
    <n v="137869914.69999999"/>
    <s v="NaN"/>
    <n v="15423403940"/>
    <n v="4020786000"/>
    <n v="18223894330"/>
    <n v="18553511950"/>
    <n v="-3130108010"/>
    <n v="1320575667"/>
    <n v="25944257220"/>
    <n v="10011508.01"/>
    <n v="7846793.0070000002"/>
    <n v="47475218.419999897"/>
    <n v="63654822.07"/>
    <n v="19611427.399999999"/>
    <n v="27386266.329999998"/>
    <n v="128848040.59999999"/>
    <m/>
    <m/>
    <n v="182018.20116999999"/>
    <n v="61355.049083999998"/>
    <n v="44325.868794000002"/>
    <n v="8380.5622600000006"/>
    <n v="3533.613938"/>
    <n v="67520.609572000001"/>
    <n v="36400.029119999999"/>
    <n v="66479.219849999994"/>
    <n v="14908.34526"/>
    <n v="2247.5017979999998"/>
    <n v="48018.371747999998"/>
    <n v="3.6735525999999998"/>
    <n v="-0.59918652999999999"/>
    <n v="0.45920297599999998"/>
    <n v="3.2064026000000001"/>
    <n v="0.1032241"/>
    <n v="3.9846542999999999"/>
    <n v="0.28284121000000001"/>
    <n v="334185900000000"/>
    <n v="1867065155"/>
    <n v="4090123131"/>
    <n v="3258104844"/>
    <m/>
    <n v="9456880000"/>
    <n v="232415.46371000001"/>
    <n v="232415463710000"/>
    <n v="26995.854930000001"/>
    <n v="15224.734402"/>
    <n v="11771.120527999999"/>
    <n v="31044.191502000001"/>
    <n v="25329.464708"/>
    <n v="5714.7267940000002"/>
    <n v="139195.94469"/>
    <n v="51588.374603999997"/>
    <n v="87607.570086000007"/>
    <n v="73712.836748000002"/>
    <n v="26258.909896000001"/>
    <n v="241.66686000000001"/>
    <n v="8322.7844359999999"/>
    <n v="47453.926851999997"/>
    <n v="45204.758386000001"/>
    <n v="21044.183502"/>
    <n v="34438.916440000001"/>
    <m/>
    <n v="34438.916440000001"/>
    <n v="0"/>
    <n v="19806.960289999999"/>
    <n v="2247.5212424599999"/>
    <n v="16833.346799999999"/>
    <n v="2.1442703000000001"/>
    <n v="35337.859843838502"/>
    <n v="182018201170000"/>
    <n v="19247.172552681201"/>
    <n v="24576.336350889502"/>
    <n v="1.63091885907402"/>
    <n v="2.63409098138075E-2"/>
    <n v="1.0586480964123401E-3"/>
    <n v="59.890999707181201"/>
    <n v="22.196618839601001"/>
    <n v="13.3571970670315"/>
    <n v="10.898356031767801"/>
    <n v="31.7159777457735"/>
    <n v="11.298262807833099"/>
    <n v="14.817824894376001"/>
    <m/>
    <n v="9.0545539294486002"/>
    <n v="8.5222213590376406"/>
    <n v="7.2427826149313601"/>
    <n v="0.103980542491588"/>
    <n v="3.5809942691183698"/>
    <n v="11.615343703500001"/>
    <n v="6.5506546591051604"/>
    <n v="0.96702741142232196"/>
    <n v="61355049084000"/>
    <n v="6487.87433952847"/>
    <n v="8380562260000"/>
    <n v="886.18680368155196"/>
    <n v="48018371748000"/>
    <n v="5077.6124628841599"/>
    <n v="67520609572000"/>
    <n v="7139.8399442522204"/>
    <n v="26058.752992530299"/>
    <n v="70466.445261999994"/>
    <n v="70466445262000"/>
    <n v="631.66717200000005"/>
    <n v="626.11161200000004"/>
    <n v="916.66740000000004"/>
    <n v="916.66740000000004"/>
    <n v="15730.845918000001"/>
    <n v="12483.621098"/>
    <n v="199.444604"/>
    <n v="8322.7844359999999"/>
    <n v="32274.748041999999"/>
    <n v="20382.794084000001"/>
    <n v="0"/>
    <n v="6919.1722019999997"/>
    <n v="16833.346799999999"/>
    <n v="54315.876786000001"/>
    <n v="8646.3958060000004"/>
    <n v="8646395806000"/>
    <n v="35.833362000000001"/>
    <n v="14516.956058"/>
    <n v="6368.338428"/>
    <n v="29938.079505999998"/>
    <n v="7451.3418021588504"/>
    <n v="914.29687232998594"/>
    <n v="0.89640845320266904"/>
    <n v="0.88852447384292699"/>
    <n v="1.30085659435743"/>
    <n v="1.30085659435743"/>
    <n v="22.323881756077501"/>
    <n v="17.715695820308301"/>
    <n v="0.28303485901473902"/>
    <n v="11.8109894788295"/>
    <n v="45.801583891453298"/>
    <n v="28.9255318729575"/>
    <n v="0"/>
    <n v="9.8191020935907094"/>
    <n v="23.888457460018302"/>
    <n v="4.6152168418835099E-2"/>
    <n v="6.6361403120611395E-2"/>
    <n v="0.69546759366568101"/>
    <n v="0.54466152273330504"/>
    <n v="78.315873765231004"/>
    <n v="33.64"/>
    <n v="20.03"/>
    <n v="47.210999999999999"/>
    <s v="Middle of the Road"/>
    <n v="2.5036813342513798E-3"/>
    <n v="1.9607799132159601E-3"/>
  </r>
  <r>
    <x v="7"/>
    <x v="8"/>
    <n v="4641985423"/>
    <m/>
    <n v="392091972.89999998"/>
    <n v="5942412463"/>
    <n v="4934266125"/>
    <n v="392091972.89999998"/>
    <n v="130.71717000000001"/>
    <n v="1489.0503000000001"/>
    <n v="504.77830999999998"/>
    <n v="364.17980999999997"/>
    <n v="305485.3"/>
    <n v="305485300000000"/>
    <n v="28911.273000000001"/>
    <n v="116.217"/>
    <n v="139.529"/>
    <n v="30.241"/>
    <n v="6860.9629999999997"/>
    <n v="58.393000000000001"/>
    <n v="2427.4279999999999"/>
    <n v="3953.6129999999998"/>
    <n v="80.617000000000004"/>
    <n v="1E-3"/>
    <n v="6965.8209999999999"/>
    <m/>
    <n v="5660.8270000000002"/>
    <n v="5630.5860000000002"/>
    <n v="7046.4380000000001"/>
    <n v="2686918.0060000001"/>
    <n v="242914373.5"/>
    <m/>
    <n v="127289922.8"/>
    <s v="NaN"/>
    <n v="7974427459"/>
    <n v="6248308000"/>
    <n v="25325292670"/>
    <n v="11941196540"/>
    <n v="-3966769081"/>
    <n v="1230020000"/>
    <n v="17948416190"/>
    <n v="9009500.7170000002"/>
    <n v="7539846.517"/>
    <n v="45042846.369999997"/>
    <n v="59940277.009999998"/>
    <n v="17073827.23"/>
    <n v="25101104.73"/>
    <n v="115181781.3"/>
    <m/>
    <m/>
    <n v="194610.43346599999"/>
    <n v="72820.058256000004"/>
    <n v="57093.10123"/>
    <n v="11433.342479999999"/>
    <n v="4348.3368119999996"/>
    <n v="68437.832527999999"/>
    <n v="27570.299834000001"/>
    <n v="73263.669722000006"/>
    <n v="7507.2282279999999"/>
    <n v="750.55615599999999"/>
    <n v="52908.931215999997"/>
    <n v="3.6502514000000001"/>
    <n v="-0.58042084999999999"/>
    <n v="0.44156350700000002"/>
    <n v="3.2117008999999999"/>
    <n v="0.10666095"/>
    <n v="3.9868068000000001"/>
    <n v="0.29131091999999997"/>
    <n v="394478200000000"/>
    <n v="1937930011"/>
    <n v="4162842808.99999"/>
    <n v="3150596493"/>
    <m/>
    <n v="9407260000"/>
    <n v="252905.480102"/>
    <n v="252905480102000"/>
    <n v="31590.303049999999"/>
    <n v="23555.574400000001"/>
    <n v="8034.72865"/>
    <n v="41338.92196"/>
    <n v="39002.253424000002"/>
    <n v="2336.6685360000001"/>
    <n v="138747.61099799999"/>
    <n v="67051.998086000007"/>
    <n v="71695.612911999997"/>
    <n v="76085.060868"/>
    <n v="28049.744662000001"/>
    <n v="415.00033200000001"/>
    <n v="9012.7849879999994"/>
    <n v="48035.316206000003"/>
    <n v="53647.542917999999"/>
    <n v="28958.634278000001"/>
    <n v="21323.62817"/>
    <m/>
    <n v="21323.62817"/>
    <n v="0"/>
    <n v="23394.185382"/>
    <n v="750.47004482"/>
    <n v="20825.572216"/>
    <n v="2.2004980000000001"/>
    <n v="41933.379113578201"/>
    <n v="194610433466000"/>
    <n v="20687.259995577799"/>
    <n v="26884.074651067302"/>
    <n v="0.84768864249526399"/>
    <n v="2.58220112445069E-2"/>
    <n v="9.5771783888188395E-4"/>
    <n v="54.861449005391698"/>
    <n v="26.5126710812897"/>
    <n v="16.345601504296098"/>
    <n v="15.4216719259186"/>
    <n v="30.084386007497301"/>
    <n v="11.090999155371"/>
    <n v="8.4314614935982792"/>
    <m/>
    <n v="11.450378325657701"/>
    <n v="9.2501694200397804"/>
    <n v="8.2345278590249507"/>
    <n v="0.16409305635948401"/>
    <n v="3.5636969923961401"/>
    <n v="12.4909523657847"/>
    <n v="9.3139833864017998"/>
    <n v="0.296739336971791"/>
    <n v="72820058256000"/>
    <n v="7740.8361474010499"/>
    <n v="11433342480000"/>
    <n v="1215.3743470468501"/>
    <n v="52908931216000"/>
    <n v="5624.2658559453002"/>
    <n v="68437832528000"/>
    <n v="7275.0017037904699"/>
    <n v="32473.3556848646"/>
    <n v="84391.456401999996"/>
    <n v="84391456402000"/>
    <n v="947.77853600000003"/>
    <n v="943.05631000000005"/>
    <n v="1063.3341840000001"/>
    <n v="1063.3341840000001"/>
    <n v="14141.122423999999"/>
    <n v="13326.121772"/>
    <n v="345.00027599999999"/>
    <n v="9012.7849879999994"/>
    <n v="40142.532114000001"/>
    <n v="27893.355648000001"/>
    <n v="0"/>
    <n v="9959.1746340000009"/>
    <n v="20825.572216"/>
    <n v="54305.043444000003"/>
    <n v="11795.287214"/>
    <n v="11795287214000"/>
    <n v="56.666711999999997"/>
    <n v="24464.741794000001"/>
    <n v="9375.0074999999997"/>
    <n v="18543.625946"/>
    <n v="8970.8859329921797"/>
    <n v="1253.84939015186"/>
    <n v="1.1230740366480201"/>
    <n v="1.1174784157151301"/>
    <n v="1.2600021724175301"/>
    <n v="1.2600021724175301"/>
    <n v="16.7565806147941"/>
    <n v="15.790842272612"/>
    <n v="0.40880948227340203"/>
    <n v="10.679736281676901"/>
    <n v="47.567056933797197"/>
    <n v="33.052345388056303"/>
    <n v="0"/>
    <n v="11.801164547462299"/>
    <n v="24.677346622384398"/>
    <n v="2.0215128387322701E-2"/>
    <n v="3.1531281312392898E-2"/>
    <n v="0.64111395788664605"/>
    <n v="0.49333634524290498"/>
    <n v="76.949868143430905"/>
    <n v="19.183"/>
    <n v="7.843"/>
    <n v="49.817"/>
    <s v="Middle of the Road"/>
    <n v="2.3080084019852002E-3"/>
    <n v="1.7760094220669201E-3"/>
  </r>
  <r>
    <x v="7"/>
    <x v="9"/>
    <n v="4517722522"/>
    <m/>
    <n v="381399372.69999999"/>
    <n v="7413937803"/>
    <n v="4809698138"/>
    <n v="381399372.69999999"/>
    <n v="212.92449999999999"/>
    <n v="1455.5397"/>
    <n v="500.71131000000003"/>
    <n v="365.74437"/>
    <n v="376695.2"/>
    <n v="376695200000000"/>
    <n v="38544.97"/>
    <n v="134.47900000000001"/>
    <n v="122.709"/>
    <n v="99.561000000000007"/>
    <n v="6652.4350000000004"/>
    <n v="103.285"/>
    <n v="2659.6840000000002"/>
    <n v="4638.2"/>
    <n v="254.85499999999999"/>
    <n v="1E-3"/>
    <n v="10087.948"/>
    <m/>
    <n v="8966.0939999999991"/>
    <n v="8866.5329999999994"/>
    <n v="10342.803"/>
    <n v="2356392.1669999999"/>
    <n v="230584204.69999999"/>
    <m/>
    <n v="116633099.3"/>
    <s v="NaN"/>
    <n v="1860016865"/>
    <n v="7699860667"/>
    <n v="28697324330"/>
    <n v="6617872360"/>
    <n v="-4757855495"/>
    <n v="1245196333"/>
    <n v="11375352580"/>
    <n v="8466668.8279999997"/>
    <n v="7058644.5279999999"/>
    <n v="42717642.539999999"/>
    <n v="57513420.509999998"/>
    <n v="15244832.25"/>
    <n v="25077998.969999999"/>
    <n v="106510104.2"/>
    <m/>
    <m/>
    <n v="206192.109398"/>
    <n v="86860.902822000004"/>
    <n v="61043.937724000003"/>
    <n v="12230.009784"/>
    <n v="5557.7822239999996"/>
    <n v="69158.666438"/>
    <n v="20659.183194000001"/>
    <n v="79346.730144000001"/>
    <n v="5596.9489219999996"/>
    <n v="0"/>
    <n v="57686.435038000003"/>
    <n v="3.5777581000000001"/>
    <n v="-0.57018915000000003"/>
    <n v="0.42548074899999999"/>
    <n v="3.1684019000000001"/>
    <n v="0.108445"/>
    <n v="3.9361959999999998"/>
    <n v="0.29593973000000001"/>
    <n v="459900900000000"/>
    <n v="1991393403"/>
    <n v="4246920999"/>
    <n v="3022555264"/>
    <m/>
    <n v="9253950000"/>
    <n v="269446.04888999998"/>
    <n v="269446048890000"/>
    <n v="38752.531001999901"/>
    <n v="29302.523442000002"/>
    <n v="9450.00756"/>
    <n v="49179.206010000002"/>
    <n v="48378.094257999997"/>
    <n v="801.11175200000002"/>
    <n v="127208.157322"/>
    <n v="70252.833979999996"/>
    <n v="56955.323342000003"/>
    <n v="67665.609687999997"/>
    <n v="21874.739721999998"/>
    <n v="720.55613200000005"/>
    <n v="9917.5079339999993"/>
    <n v="45790.869965999998"/>
    <n v="69633.666817999998"/>
    <n v="33916.138244000002"/>
    <n v="10363.341624000001"/>
    <m/>
    <n v="10363.341624000001"/>
    <n v="0"/>
    <n v="29121.134408000002"/>
    <n v="0"/>
    <n v="29874.468344000001"/>
    <n v="2.2207680999999999"/>
    <n v="49697.793915030801"/>
    <n v="206192109398000"/>
    <n v="22281.524040869001"/>
    <n v="29116.868892743099"/>
    <n v="0.20099707314173901"/>
    <n v="2.4917381734286401E-2"/>
    <n v="9.1492485133375405E-4"/>
    <n v="47.210993757764101"/>
    <n v="26.073061479064499"/>
    <n v="18.251967773361901"/>
    <n v="17.954649718300399"/>
    <n v="25.1128602429884"/>
    <n v="8.1184117607641095"/>
    <n v="3.8461657414136998"/>
    <m/>
    <n v="12.587357797124699"/>
    <n v="10.807779341343601"/>
    <n v="11.0873655290436"/>
    <n v="0.26742130195205099"/>
    <n v="3.6807026767903199"/>
    <n v="14.382296998469"/>
    <n v="10.875098581966"/>
    <n v="0"/>
    <n v="86860902822000"/>
    <n v="9386.3596433955208"/>
    <n v="12230009784000"/>
    <n v="1321.5988614591599"/>
    <n v="57686435038000"/>
    <n v="6233.7093930699803"/>
    <n v="69158666438000"/>
    <n v="7473.4212350401704"/>
    <n v="40706.422662754798"/>
    <n v="102350.08188"/>
    <n v="102350081880000"/>
    <n v="1196.1120679999999"/>
    <n v="1181.9453900000001"/>
    <n v="967.50077399999998"/>
    <n v="967.50077399999998"/>
    <n v="11258.620118000001"/>
    <n v="10202.78594"/>
    <n v="609.44493199999999"/>
    <n v="9917.5079339999993"/>
    <n v="56272.545017999997"/>
    <n v="32636.414998"/>
    <n v="0"/>
    <n v="15871.123808"/>
    <n v="29874.468344000001"/>
    <n v="46031.147936000001"/>
    <n v="12613.621202"/>
    <n v="12613621202000"/>
    <n v="86.944513999999998"/>
    <n v="31277.525022000002"/>
    <n v="11865.565048"/>
    <n v="9023.3405519999997"/>
    <n v="11060.1507334705"/>
    <n v="1363.0526642136599"/>
    <n v="1.1686478857949301"/>
    <n v="1.15480649188514"/>
    <n v="0.94528578407425501"/>
    <n v="0.94528578407425501"/>
    <n v="11.000108559952199"/>
    <n v="9.9685176138522493"/>
    <n v="0.59545133800141103"/>
    <n v="9.6897899364924296"/>
    <n v="54.9804592085979"/>
    <n v="31.887043369700901"/>
    <n v="0"/>
    <n v="15.5067035770504"/>
    <n v="29.188514357053599"/>
    <n v="4.0443862253802896E-3"/>
    <n v="6.9031197921660204E-3"/>
    <n v="0.58587849880267595"/>
    <n v="0.44834030417857401"/>
    <n v="76.524450904892205"/>
    <n v="17.861000000000001"/>
    <n v="2.2879999999999998"/>
    <n v="51.274999999999999"/>
    <s v="Middle of the Road"/>
    <n v="2.1091609083609001E-3"/>
    <n v="1.61402380382382E-3"/>
  </r>
  <r>
    <x v="7"/>
    <x v="10"/>
    <n v="4337699238"/>
    <m/>
    <n v="365387690.299999"/>
    <n v="8598271136"/>
    <n v="4628869734"/>
    <n v="365387690.299999"/>
    <n v="346.83157"/>
    <n v="1414.7850000000001"/>
    <n v="494.15007000000003"/>
    <n v="366.46699999999998"/>
    <n v="447772.1"/>
    <n v="447772100000000"/>
    <n v="49805.417999999998"/>
    <n v="153.465"/>
    <n v="131.66999999999999"/>
    <n v="234.49799999999999"/>
    <n v="6221.0540000000001"/>
    <n v="187.828"/>
    <n v="2775.9670000000001"/>
    <n v="5133.3829999999998"/>
    <n v="715.74199999999996"/>
    <n v="0"/>
    <n v="14373.039000000001"/>
    <m/>
    <n v="12294.813"/>
    <n v="12060.315000000001"/>
    <n v="15088.781000000001"/>
    <n v="2305570.423"/>
    <n v="212447778.19999999"/>
    <m/>
    <n v="106091122.90000001"/>
    <s v="NaN"/>
    <n v="-1418092488"/>
    <n v="9249130000"/>
    <n v="30033615330"/>
    <n v="3010926951"/>
    <n v="-4429019438"/>
    <n v="1274500333"/>
    <n v="7511134038"/>
    <n v="7935092.7340000002"/>
    <n v="6488844.034"/>
    <n v="39714351.299999997"/>
    <n v="54961487.030000001"/>
    <n v="14515687.310000001"/>
    <n v="24495393.509999901"/>
    <n v="103541150.7"/>
    <m/>
    <m/>
    <n v="221311.56593800001"/>
    <n v="100799.52508399999"/>
    <n v="62219.216441999997"/>
    <n v="12276.120932"/>
    <n v="6303.3383759999997"/>
    <n v="71494.779417999904"/>
    <n v="19265.848746"/>
    <n v="86647.013762000002"/>
    <n v="5862.7824680000003"/>
    <n v="0"/>
    <n v="63169.772757999999"/>
    <n v="3.4861024999999999"/>
    <n v="-0.55310428"/>
    <n v="0.405662835"/>
    <n v="3.0978013"/>
    <n v="0.11057878"/>
    <n v="3.8529505999999998"/>
    <n v="0.29807430000000001"/>
    <n v="531925199999999"/>
    <n v="2024837415"/>
    <n v="4332611673"/>
    <n v="2899373639"/>
    <m/>
    <n v="9032420000"/>
    <n v="288174.39720599999"/>
    <n v="288174397206000"/>
    <n v="46574.759482000001"/>
    <n v="35548.63955"/>
    <n v="11026.119932"/>
    <n v="51839.763694000001"/>
    <n v="51805.597000000002"/>
    <n v="34.166694"/>
    <n v="115169.258802"/>
    <n v="66455.608720000004"/>
    <n v="48713.650082"/>
    <n v="58182.824324000001"/>
    <n v="14650.01172"/>
    <n v="1280.0010239999999"/>
    <n v="10352.508282000001"/>
    <n v="43532.812603999999"/>
    <n v="89136.737976000004"/>
    <n v="37405.585480000002"/>
    <n v="5146.6707839999999"/>
    <m/>
    <n v="5146.6707839999999"/>
    <n v="0"/>
    <n v="35426.972785999998"/>
    <n v="0"/>
    <n v="42077.255883999998"/>
    <n v="2.2124152000000001"/>
    <n v="58890.662745975002"/>
    <n v="221311565938000"/>
    <n v="24501.912658844401"/>
    <n v="31904.450546586599"/>
    <n v="-0.15700028209494199"/>
    <n v="2.35205823245597E-2"/>
    <n v="8.7851237364958601E-4"/>
    <n v="39.965125257006001"/>
    <n v="23.0608997066781"/>
    <n v="17.9890247699356"/>
    <n v="17.9771685140255"/>
    <n v="20.190143499253399"/>
    <n v="5.0837311926525901"/>
    <n v="1.7859569878169701"/>
    <m/>
    <n v="12.9801904133977"/>
    <n v="12.293587886183801"/>
    <n v="14.601316526367601"/>
    <n v="0.444175831166915"/>
    <n v="3.5924455407464801"/>
    <n v="16.162004651893501"/>
    <n v="12.3358077243025"/>
    <n v="0"/>
    <n v="100799525084000"/>
    <n v="11159.7473416869"/>
    <n v="12276120932000"/>
    <n v="1359.1175932917199"/>
    <n v="63169772758000"/>
    <n v="6993.6708831077303"/>
    <n v="71494779417999.906"/>
    <n v="7915.35152461909"/>
    <n v="49573.879425447398"/>
    <n v="120892.874492"/>
    <n v="120892874492000"/>
    <n v="1345.2788539999999"/>
    <n v="1323.889948"/>
    <n v="1036.11194"/>
    <n v="1036.11194"/>
    <n v="6845.5610319999996"/>
    <n v="5818.6157659999999"/>
    <n v="1107.7786639999999"/>
    <n v="10352.508282000001"/>
    <n v="75690.338329999999"/>
    <n v="35974.751001999997"/>
    <n v="0"/>
    <n v="22152.7955"/>
    <n v="42077.255883999998"/>
    <n v="38055.586000000003"/>
    <n v="12658.34346"/>
    <n v="12658343460000"/>
    <n v="128.05565799999999"/>
    <n v="34545.860970000002"/>
    <n v="14967.234195999999"/>
    <n v="4483.0591420000001"/>
    <n v="13384.3282854428"/>
    <n v="1401.43432878453"/>
    <n v="1.1127858938361299"/>
    <n v="1.0950934482806101"/>
    <n v="0.85704963535180401"/>
    <n v="0.85704963535180401"/>
    <n v="5.6625016658471399"/>
    <n v="4.8130345071619898"/>
    <n v="0.916330816563805"/>
    <n v="8.5633734208917893"/>
    <n v="62.609428924621"/>
    <n v="29.7575445642833"/>
    <n v="0"/>
    <n v="18.324318611073998"/>
    <n v="34.805406076091302"/>
    <n v="-2.6659622217559899E-3"/>
    <n v="-4.9209563244449897E-3"/>
    <n v="0.54175736965648502"/>
    <n v="0.41605768242978503"/>
    <n v="76.797789145645893"/>
    <n v="20.99"/>
    <n v="0.11600000000000001"/>
    <n v="52.505000000000003"/>
    <s v="Middle of the Road"/>
    <n v="1.95032497050337E-3"/>
    <n v="1.4978064585020601E-3"/>
  </r>
  <r>
    <x v="8"/>
    <x v="0"/>
    <n v="2562601266"/>
    <m/>
    <n v="216129997"/>
    <n v="0"/>
    <n v="2734478368"/>
    <n v="216129997"/>
    <n v="0"/>
    <n v="1753.16"/>
    <n v="379.85"/>
    <n v="319.85500000000002"/>
    <n v="29260.07"/>
    <n v="29260070000000"/>
    <n v="3861.915"/>
    <n v="28.053999999999998"/>
    <n v="1208.5809999999999"/>
    <n v="0.3"/>
    <n v="886.67499999999995"/>
    <n v="9.7609999999999992"/>
    <n v="855.15899999999999"/>
    <n v="405.85899999999998"/>
    <n v="0"/>
    <n v="408.45800000000003"/>
    <n v="55.667999999999999"/>
    <m/>
    <n v="3.7"/>
    <n v="3.4"/>
    <n v="55.667999999999999"/>
    <n v="6897921.4780000001"/>
    <n v="334272015.69999999"/>
    <m/>
    <n v="146890239.5"/>
    <s v="NaN"/>
    <n v="37770827990"/>
    <n v="0"/>
    <n v="0"/>
    <n v="30875879500"/>
    <n v="6894948483"/>
    <n v="547935666.69999897"/>
    <n v="49033525960"/>
    <n v="8285953.2939999998"/>
    <n v="6106336.8940000003"/>
    <n v="53311878.739999898"/>
    <n v="117948094"/>
    <n v="32788517.449999999"/>
    <n v="108405294.2"/>
    <n v="192284493.90000001"/>
    <m/>
    <m/>
    <n v="89733.405119999996"/>
    <n v="15054.17871"/>
    <n v="13385.566263999999"/>
    <n v="3043.8913240000002"/>
    <n v="0"/>
    <n v="32456.970410000002"/>
    <n v="39836.698536000004"/>
    <n v="33208.359900000003"/>
    <n v="18331.681332"/>
    <n v="8144.7287379999998"/>
    <n v="24068.074809999998"/>
    <n v="1.8709164"/>
    <n v="-1.11516835"/>
    <n v="0.56230471699999995"/>
    <n v="1.6897842999999999"/>
    <n v="2.1105041000000001E-2"/>
    <n v="2.3467498999999998"/>
    <n v="0.15571104"/>
    <n v="56532800000000"/>
    <n v="1536067288"/>
    <n v="3917438299"/>
    <n v="3425590390"/>
    <m/>
    <n v="6503130000"/>
    <n v="129017.325436"/>
    <n v="129017325436000"/>
    <n v="13458.899656"/>
    <n v="0"/>
    <n v="13458.899656"/>
    <n v="33694.749177999998"/>
    <n v="0"/>
    <n v="33694.749177999998"/>
    <n v="109553.976532"/>
    <n v="0"/>
    <n v="109553.976532"/>
    <n v="27905.022324000001"/>
    <n v="0"/>
    <n v="99.444524000000001"/>
    <n v="2945.5579120000002"/>
    <n v="27905.022324000001"/>
    <n v="3238.0581459999999"/>
    <n v="2768.335548"/>
    <n v="47954.205029999997"/>
    <m/>
    <n v="47954.205029999997"/>
    <n v="0"/>
    <n v="85.555623999999995"/>
    <n v="8144.7842935999997"/>
    <n v="107.500086"/>
    <n v="0.91338626000000001"/>
    <n v="8693.1677515288793"/>
    <n v="89733405120000"/>
    <n v="13798.4947433005"/>
    <n v="19839.265928253"/>
    <n v="5.80809979040861"/>
    <n v="5.1401712052503899E-2"/>
    <n v="1.2741484937253201E-3"/>
    <n v="84.914158747109497"/>
    <n v="0"/>
    <n v="26.116453014455399"/>
    <n v="0"/>
    <n v="21.6288953671129"/>
    <n v="0"/>
    <n v="37.168810365541198"/>
    <m/>
    <n v="2.1457083679612099"/>
    <n v="6.6313282895048398E-2"/>
    <n v="8.3322209351895299E-2"/>
    <n v="7.7078426222166693E-2"/>
    <n v="2.28307159681524"/>
    <n v="10.4318544897106"/>
    <n v="0"/>
    <n v="6.3129384104619897"/>
    <n v="15054178710000"/>
    <n v="2314.9127743102099"/>
    <n v="3043891324000"/>
    <n v="468.06558134313701"/>
    <n v="24068074810000"/>
    <n v="3700.9985668439599"/>
    <n v="32456970410000"/>
    <n v="4990.9767158275999"/>
    <n v="4499.3826049917498"/>
    <n v="18078.347795999998"/>
    <n v="18078347796000"/>
    <n v="125.833434"/>
    <n v="0"/>
    <n v="7310.561404"/>
    <n v="0"/>
    <n v="3693.0585099999998"/>
    <n v="0"/>
    <n v="56.666711999999997"/>
    <n v="2945.5579120000002"/>
    <n v="3113.89138"/>
    <n v="2723.3355120000001"/>
    <n v="1111.6675560000001"/>
    <n v="4.1666699999999999"/>
    <n v="107.500086"/>
    <n v="24287.241652000001"/>
    <n v="3732.2252079999998"/>
    <n v="3732225208000"/>
    <n v="41.666699999999999"/>
    <n v="0"/>
    <n v="258.889096"/>
    <n v="45334.202934000001"/>
    <n v="2779.9456255679902"/>
    <n v="573.91213277298698"/>
    <n v="0.69604498939798998"/>
    <n v="0"/>
    <n v="40.438216403921203"/>
    <n v="0"/>
    <n v="20.428075351095501"/>
    <n v="0"/>
    <n v="0.31345072370240601"/>
    <n v="16.2932915399035"/>
    <n v="17.224424572078298"/>
    <n v="15.0640730155803"/>
    <n v="6.14916566792661"/>
    <n v="2.3047847331059201E-2"/>
    <n v="0.59463446114132901"/>
    <n v="0.66812236418503901"/>
    <n v="0.29275803136532103"/>
    <n v="2.2821676166048701"/>
    <n v="1.5872803950980601"/>
    <n v="69.551438007845604"/>
    <n v="38.956000000000003"/>
    <n v="27.038"/>
    <n v="0.29299999999999998"/>
    <s v="Middle of the Road"/>
    <n v="8.2157968471400604E-3"/>
    <n v="5.7142048509891599E-3"/>
  </r>
  <r>
    <x v="8"/>
    <x v="1"/>
    <n v="2743381807"/>
    <m/>
    <n v="233117496.40000001"/>
    <n v="0"/>
    <n v="3032884054"/>
    <n v="233117496.40000001"/>
    <n v="0"/>
    <n v="1812.864"/>
    <n v="390.50529999999998"/>
    <n v="323.68957"/>
    <n v="35957.379999999997"/>
    <n v="35957380000000"/>
    <n v="4743.7839999999997"/>
    <n v="41.329000000000001"/>
    <n v="1551.258"/>
    <n v="1.7310000000000001"/>
    <n v="1064.78"/>
    <n v="16.071999999999999"/>
    <n v="1127.3219999999999"/>
    <n v="415.13"/>
    <n v="0"/>
    <n v="232.87100000000001"/>
    <n v="255.239"/>
    <m/>
    <n v="39.780999999999999"/>
    <n v="38.049999999999997"/>
    <n v="255.239"/>
    <n v="7032939.5769999996"/>
    <n v="326525262.80000001"/>
    <m/>
    <n v="149548311.299999"/>
    <s v="NaN"/>
    <n v="40294293820"/>
    <n v="0"/>
    <n v="0"/>
    <n v="33132850030"/>
    <n v="7161443786"/>
    <n v="733216000"/>
    <n v="51810619520"/>
    <n v="8758092.2229999993"/>
    <n v="6443245.4230000004"/>
    <n v="55391078.359999999"/>
    <n v="111932781.59999999"/>
    <n v="32779500.419999901"/>
    <n v="100029929"/>
    <n v="187800359.69999999"/>
    <m/>
    <m/>
    <n v="100512.30263200001"/>
    <n v="17704.180830000001"/>
    <n v="14593.345008"/>
    <n v="3206.3914540000001"/>
    <n v="0"/>
    <n v="37509.752229999998"/>
    <n v="42004.478047999997"/>
    <n v="36469.195842000001"/>
    <n v="22384.740129999998"/>
    <n v="8473.0623340000002"/>
    <n v="26533.35456"/>
    <n v="2.1375524000000001"/>
    <n v="-1.0531743"/>
    <n v="0.58827585999999998"/>
    <n v="1.8378589999999999"/>
    <n v="3.1102416000000001E-2"/>
    <n v="2.5390685999999998"/>
    <n v="0.16780423"/>
    <n v="67524899999999.898"/>
    <n v="1546158999"/>
    <n v="3893268371"/>
    <n v="3417410605"/>
    <m/>
    <n v="6867390000"/>
    <n v="139165.38910999999"/>
    <n v="139165389110000"/>
    <n v="15278.345556"/>
    <n v="0"/>
    <n v="15278.345556"/>
    <n v="38813.086605999997"/>
    <n v="0"/>
    <n v="38813.086605999997"/>
    <n v="116264.259678"/>
    <n v="0"/>
    <n v="116264.259678"/>
    <n v="29362.801267999999"/>
    <n v="0"/>
    <n v="151.94456600000001"/>
    <n v="3575.5584159999999"/>
    <n v="29362.801267999999"/>
    <n v="4877.5039020000004"/>
    <n v="2749.168866"/>
    <n v="48088.371804000002"/>
    <m/>
    <n v="48088.371804000002"/>
    <n v="0"/>
    <n v="688.61166200000002"/>
    <n v="8473.0873340199996"/>
    <n v="461.38925799999998"/>
    <n v="0.98902734999999997"/>
    <n v="9832.6875275759703"/>
    <n v="100512302632000"/>
    <n v="14636.1722039959"/>
    <n v="20264.6695629635"/>
    <n v="5.86748296223164"/>
    <n v="4.7547214123560701E-2"/>
    <n v="1.2753159821999301E-3"/>
    <n v="83.543947544386597"/>
    <n v="0"/>
    <n v="27.8898991007894"/>
    <n v="0"/>
    <n v="21.0992125669916"/>
    <n v="0"/>
    <n v="34.554835876605502"/>
    <m/>
    <n v="1.97546881705406"/>
    <n v="0.49481531751813801"/>
    <n v="0.33154023493248402"/>
    <n v="0.109182726374514"/>
    <n v="2.5692871186339099"/>
    <n v="10.9785526801664"/>
    <n v="0"/>
    <n v="6.0885018812562999"/>
    <n v="17704180830000"/>
    <n v="2578.0071948731602"/>
    <n v="3206391454000"/>
    <n v="466.90102848389199"/>
    <n v="26533354560000"/>
    <n v="3863.6737625211299"/>
    <n v="37509752230000"/>
    <n v="5462.0099091503398"/>
    <n v="5235.9600954656698"/>
    <n v="20965.572327999998"/>
    <n v="20965572328000"/>
    <n v="219.166842"/>
    <n v="0"/>
    <n v="8592.7846520000003"/>
    <n v="0"/>
    <n v="4557.7814239999998"/>
    <n v="0"/>
    <n v="98.055633999999998"/>
    <n v="3575.5584159999999"/>
    <n v="4203.8922519999996"/>
    <n v="2712.2243920000001"/>
    <n v="679.72276599999998"/>
    <n v="68.888943999999995"/>
    <n v="461.38925799999998"/>
    <n v="26284.465472"/>
    <n v="3679.7251660000002"/>
    <n v="3679725166000"/>
    <n v="52.777819999999998"/>
    <n v="60.555604000000002"/>
    <n v="645.00051599999995"/>
    <n v="43735.034987999999"/>
    <n v="3052.9170948497099"/>
    <n v="535.82586193590203"/>
    <n v="1.04536541417139"/>
    <n v="0"/>
    <n v="40.9852138428109"/>
    <n v="0"/>
    <n v="21.739360856431102"/>
    <n v="0"/>
    <n v="0.467698341194551"/>
    <n v="17.054427897609798"/>
    <n v="20.051407069797001"/>
    <n v="12.9365626159308"/>
    <n v="3.2420902008585499"/>
    <n v="0.32858127086756"/>
    <n v="2.2006995601250701"/>
    <n v="0.59673237309496197"/>
    <n v="0.28954272548029403"/>
    <n v="2.06094920703325"/>
    <n v="1.4885220508582699"/>
    <n v="72.225072106507994"/>
    <n v="44.863999999999997"/>
    <n v="35.720999999999997"/>
    <n v="2.2309999999999999"/>
    <s v="Middle of the Road"/>
    <n v="7.4194112097907498E-3"/>
    <n v="5.35867509614971E-3"/>
  </r>
  <r>
    <x v="8"/>
    <x v="2"/>
    <n v="3248917997"/>
    <m/>
    <n v="275839084.89999998"/>
    <n v="938601454.5"/>
    <n v="3541323517"/>
    <n v="275839084.89999998"/>
    <n v="17.741890000000001"/>
    <n v="1886.8859"/>
    <n v="414.72296"/>
    <n v="331.15307999999999"/>
    <n v="51111.88"/>
    <n v="51111880000000"/>
    <n v="6135.799"/>
    <n v="64.906000000000006"/>
    <n v="1615.2570000000001"/>
    <n v="1.7310000000000001"/>
    <n v="1770.6189999999999"/>
    <n v="14.718"/>
    <n v="1219.107"/>
    <n v="517.67200000000003"/>
    <n v="0"/>
    <n v="87.774000000000001"/>
    <n v="586.56399999999996"/>
    <m/>
    <n v="259.18099999999998"/>
    <n v="257.45"/>
    <n v="586.56399999999996"/>
    <n v="5950466.1040000003"/>
    <n v="335833033.10000002"/>
    <m/>
    <n v="155320010.19999999"/>
    <s v="NaN"/>
    <n v="42284928730"/>
    <n v="0"/>
    <n v="0"/>
    <n v="36614540740"/>
    <n v="5670387997"/>
    <n v="1493594667"/>
    <n v="55043532690"/>
    <n v="9657446.8320000004"/>
    <n v="7049353.5319999997"/>
    <n v="48907312.339999899"/>
    <n v="103839001"/>
    <n v="30183053.050000001"/>
    <n v="76779944.909999996"/>
    <n v="177832540"/>
    <m/>
    <m/>
    <n v="122048.98652799999"/>
    <n v="22733.629298"/>
    <n v="15488.623502"/>
    <n v="3736.9474340000002"/>
    <n v="0"/>
    <n v="46134.203573999999"/>
    <n v="53193.653665999998"/>
    <n v="42396.978362000002"/>
    <n v="24448.630669999999"/>
    <n v="7867.2285160000001"/>
    <n v="33517.804592"/>
    <n v="2.6230196000000001"/>
    <n v="-0.95175624999999997"/>
    <n v="0.61987296000000003"/>
    <n v="2.1599084"/>
    <n v="6.1272779999999999E-2"/>
    <n v="2.9415697000000001"/>
    <n v="0.19113547"/>
    <n v="101208700000000"/>
    <n v="1616979017"/>
    <n v="3875121476"/>
    <n v="3406850470"/>
    <m/>
    <n v="7611250000"/>
    <n v="160070.405834"/>
    <n v="160070405834000"/>
    <n v="17370.291674"/>
    <n v="0"/>
    <n v="17370.291674"/>
    <n v="38353.919571999999"/>
    <n v="0"/>
    <n v="38353.919571999999"/>
    <n v="130229.548628"/>
    <n v="0"/>
    <n v="130229.548628"/>
    <n v="34211.971813999997"/>
    <n v="0"/>
    <n v="168.88902400000001"/>
    <n v="4244.1700620000001"/>
    <n v="34211.971813999997"/>
    <n v="8965.8405060000005"/>
    <n v="3507.2250279999998"/>
    <n v="57663.657242000001"/>
    <m/>
    <n v="57663.657242000001"/>
    <n v="0"/>
    <n v="2887.2245320000002"/>
    <n v="7867.2285160000001"/>
    <n v="1665.5568880000001"/>
    <n v="1.2422663"/>
    <n v="13297.250780095201"/>
    <n v="122048986528000"/>
    <n v="16035.340650747199"/>
    <n v="21030.764438692699"/>
    <n v="5.5555826874692"/>
    <n v="4.4123242975858103E-2"/>
    <n v="1.2688384735752901E-3"/>
    <n v="81.357667552273"/>
    <n v="0"/>
    <n v="23.960656170119702"/>
    <n v="0"/>
    <n v="21.373077450356"/>
    <n v="0"/>
    <n v="36.023933931797302"/>
    <m/>
    <n v="2.1910514999488"/>
    <n v="1.8037216292149401"/>
    <n v="1.04051519037644"/>
    <n v="0.105509212099546"/>
    <n v="2.6514395586660702"/>
    <n v="10.851657171416001"/>
    <n v="0"/>
    <n v="4.91485510704499"/>
    <n v="22733629298000"/>
    <n v="2986.8456952537299"/>
    <n v="3736947434000"/>
    <n v="490.97683481688199"/>
    <n v="33517804592000"/>
    <n v="4403.7187836426301"/>
    <n v="46134203574000"/>
    <n v="6061.3175988175399"/>
    <n v="6715.3069469535203"/>
    <n v="26315.29883"/>
    <n v="26315298830000"/>
    <n v="463.055926"/>
    <n v="0"/>
    <n v="8638.0624659999994"/>
    <n v="0"/>
    <n v="7015.5611680000002"/>
    <n v="0"/>
    <n v="88.611181999999999"/>
    <n v="4244.1700620000001"/>
    <n v="6438.3384839999999"/>
    <n v="3448.336092"/>
    <n v="311.94469400000003"/>
    <n v="440.00035200000002"/>
    <n v="1665.5568880000001"/>
    <n v="29965.857306000002"/>
    <n v="4040.003232"/>
    <n v="4040003232000"/>
    <n v="78.611174000000005"/>
    <n v="0"/>
    <n v="975.27855799999998"/>
    <n v="53093.931363999996"/>
    <n v="3457.42142617835"/>
    <n v="530.79365833470195"/>
    <n v="1.7596453264369001"/>
    <n v="0"/>
    <n v="32.825249379848998"/>
    <n v="0"/>
    <n v="26.659629492795599"/>
    <n v="0"/>
    <n v="0.33672876972607801"/>
    <n v="16.128146936190401"/>
    <n v="24.466142397213201"/>
    <n v="13.1039214651395"/>
    <n v="1.18541193856547"/>
    <n v="1.6720325117432799"/>
    <n v="6.3292341795534899"/>
    <n v="0.41779934659767298"/>
    <n v="0.26416477385453901"/>
    <n v="1.58158741129962"/>
    <n v="1.20591398296786"/>
    <n v="76.247065091201193"/>
    <n v="48.530999999999999"/>
    <n v="39.484000000000002"/>
    <n v="8.81"/>
    <s v="Middle of the Road"/>
    <n v="5.6937101257105299E-3"/>
    <n v="4.3412868656548297E-3"/>
  </r>
  <r>
    <x v="8"/>
    <x v="3"/>
    <n v="3745438630"/>
    <m/>
    <n v="317729576.89999998"/>
    <n v="1058571341"/>
    <n v="4038069092"/>
    <n v="317729576.89999998"/>
    <n v="12.654019999999999"/>
    <n v="1904.9561000000001"/>
    <n v="440.92052000000001"/>
    <n v="338.65501"/>
    <n v="82756.399999999994"/>
    <n v="82756400000000"/>
    <n v="7514.1779999999999"/>
    <n v="51.225000000000001"/>
    <n v="1203.9690000000001"/>
    <n v="1.581"/>
    <n v="2957.59"/>
    <n v="8.3919999999999995"/>
    <n v="1299.6420000000001"/>
    <n v="482.91899999999998"/>
    <n v="0"/>
    <n v="45.109000000000002"/>
    <n v="1197.518"/>
    <m/>
    <n v="267.815"/>
    <n v="266.23399999999998"/>
    <n v="1197.518"/>
    <n v="5587177.2130000005"/>
    <n v="346649463.59999901"/>
    <m/>
    <n v="167193141"/>
    <s v="NaN"/>
    <n v="44385654470"/>
    <n v="6537666.6669999901"/>
    <n v="78829666.670000002"/>
    <n v="39797164350"/>
    <n v="4588490119"/>
    <n v="1536747667"/>
    <n v="57739639320"/>
    <n v="10608980.48"/>
    <n v="7766985.9809999997"/>
    <n v="52915679.460000001"/>
    <n v="100578544.8"/>
    <n v="28506840.129999999"/>
    <n v="72012876.539999902"/>
    <n v="174530357.799999"/>
    <m/>
    <m/>
    <n v="141517.33543599999"/>
    <n v="28243.078150000001"/>
    <n v="15528.067977999999"/>
    <n v="5076.1151719999998"/>
    <n v="0"/>
    <n v="52752.81998"/>
    <n v="57698.379492"/>
    <n v="47921.149447999996"/>
    <n v="29683.634858000001"/>
    <n v="7269.7280380000002"/>
    <n v="40843.088230000001"/>
    <n v="3.0146055999999999"/>
    <n v="-0.91873042000000005"/>
    <n v="0.62748929099999995"/>
    <n v="2.4877636999999999"/>
    <n v="8.7113384000000002E-2"/>
    <n v="3.3249455000000001"/>
    <n v="0.21431950999999999"/>
    <n v="143018800000000"/>
    <n v="1661834421"/>
    <n v="3858149704"/>
    <n v="3440671483"/>
    <m/>
    <n v="8261990000"/>
    <n v="179036.80989599999"/>
    <n v="179036809896000"/>
    <n v="17160.847062000001"/>
    <n v="25.277798000000001"/>
    <n v="17135.569264000002"/>
    <n v="38740.030992"/>
    <n v="346.11138799999998"/>
    <n v="38393.919604000002"/>
    <n v="144261.22652"/>
    <n v="346.11138799999998"/>
    <n v="143915.11513200001"/>
    <n v="43577.257083999997"/>
    <n v="0"/>
    <n v="148.88900799999999"/>
    <n v="4696.3926460000002"/>
    <n v="43577.257083999997"/>
    <n v="14226.955825999999"/>
    <n v="3394.7249379999998"/>
    <n v="61943.938443999999"/>
    <m/>
    <n v="61943.938443999999"/>
    <n v="0"/>
    <n v="5756.1157160000002"/>
    <n v="7269.7141491000002"/>
    <n v="3625.5584560000002"/>
    <n v="1.4859884000000001"/>
    <n v="17310.4542610194"/>
    <n v="141517335436000"/>
    <n v="17128.722672866901"/>
    <n v="21669.937859522899"/>
    <n v="5.3722716282638903"/>
    <n v="4.1957139091187402E-2"/>
    <n v="1.2840708449174999E-3"/>
    <n v="80.576294117282004"/>
    <n v="0.193318562926278"/>
    <n v="21.638025730297301"/>
    <n v="0.193318562926278"/>
    <n v="24.339831071226801"/>
    <n v="0"/>
    <n v="34.5984373157577"/>
    <m/>
    <n v="1.8961044602905599"/>
    <n v="3.2150459558253099"/>
    <n v="2.0250352193529499"/>
    <n v="8.31611153519142E-2"/>
    <n v="2.62314361428137"/>
    <n v="9.5850943009811704"/>
    <n v="1.4118771449672E-2"/>
    <n v="4.0604578205581703"/>
    <n v="28243078150000"/>
    <n v="3418.4352861719699"/>
    <n v="5076115172000"/>
    <n v="614.39376857149398"/>
    <n v="40843088230000"/>
    <n v="4943.4928183161601"/>
    <n v="52752819980000"/>
    <n v="6385.0016739308503"/>
    <n v="10016.521443381"/>
    <n v="32292.803612"/>
    <n v="32292803612000"/>
    <n v="333.33359999999999"/>
    <n v="1.1111120000000001"/>
    <n v="7480.5615399999997"/>
    <n v="4.1666699999999999"/>
    <n v="12156.120836"/>
    <n v="0"/>
    <n v="50.277818000000003"/>
    <n v="4696.3926460000002"/>
    <n v="8839.7292940000007"/>
    <n v="3311.3915379999999"/>
    <n v="171.66680400000001"/>
    <n v="467.50037400000002"/>
    <n v="3625.5584560000002"/>
    <n v="36450.306938000002"/>
    <n v="5356.9487300000001"/>
    <n v="5356948730000"/>
    <n v="97.500078000000002"/>
    <n v="35.555584000000003"/>
    <n v="431.667012"/>
    <n v="56576.434150000001"/>
    <n v="3908.5987288776601"/>
    <n v="648.38479954587206"/>
    <n v="1.0322225471811699"/>
    <n v="3.4407418239372398E-3"/>
    <n v="23.164794329657401"/>
    <n v="1.29027818397646E-2"/>
    <n v="37.643435924785301"/>
    <n v="0"/>
    <n v="0.15569356753315999"/>
    <n v="14.5431555043267"/>
    <n v="27.373681765788699"/>
    <n v="10.2542708207889"/>
    <n v="0.53159461179830303"/>
    <n v="1.44769212242159"/>
    <n v="11.227140571507199"/>
    <n v="0.31034839105068701"/>
    <n v="0.24791376703096099"/>
    <n v="1.25184108589919"/>
    <n v="0.98950162800974395"/>
    <n v="79.043709233986803"/>
    <n v="53.792999999999999"/>
    <n v="53.067999999999998"/>
    <n v="19.039000000000001"/>
    <s v="Middle of the Road"/>
    <n v="4.5066243039376596E-3"/>
    <n v="3.56220301107267E-3"/>
  </r>
  <r>
    <x v="8"/>
    <x v="4"/>
    <n v="4159658311.99999"/>
    <m/>
    <n v="352634669"/>
    <n v="1304838008"/>
    <n v="4452318462"/>
    <n v="352634669"/>
    <n v="7.5661500000000004"/>
    <n v="1874.5026"/>
    <n v="468.53035"/>
    <n v="346.00617"/>
    <n v="116027.2"/>
    <n v="116027200000000"/>
    <n v="9811.8510000000006"/>
    <n v="18.231999999999999"/>
    <n v="660.90800000000002"/>
    <n v="0"/>
    <n v="4773.125"/>
    <n v="1.044"/>
    <n v="1569.4480000000001"/>
    <n v="453.548"/>
    <n v="0"/>
    <n v="18.923999999999999"/>
    <n v="1937.5319999999999"/>
    <m/>
    <n v="365.29300000000001"/>
    <n v="365.29300000000001"/>
    <n v="1937.5319999999999"/>
    <n v="5162646.182"/>
    <n v="332167725.80000001"/>
    <m/>
    <n v="170646695.40000001"/>
    <s v="NaN"/>
    <n v="44491570780"/>
    <n v="36586000"/>
    <n v="415873333.30000001"/>
    <n v="41313937900"/>
    <n v="3177632881"/>
    <n v="1431976333"/>
    <n v="57547384810"/>
    <n v="11182376.74"/>
    <n v="8241589.4369999999"/>
    <n v="55230967.259999998"/>
    <n v="90414940.759999901"/>
    <n v="26605900.48"/>
    <n v="59622241.93"/>
    <n v="168278176"/>
    <m/>
    <m/>
    <n v="158485.682344"/>
    <n v="34032.249448000002"/>
    <n v="18074.736681999999"/>
    <n v="4895.2816940000002"/>
    <n v="244.722418"/>
    <n v="58650.324697999997"/>
    <n v="60561.715115999999"/>
    <n v="52618.653206000003"/>
    <n v="32125.859034000001"/>
    <n v="6240.8383260000001"/>
    <n v="47216.704440000001"/>
    <n v="3.3948176000000001"/>
    <n v="-0.82750133999999997"/>
    <n v="0.61463188999999996"/>
    <n v="2.8128483000000002"/>
    <n v="9.8791471000000006E-2"/>
    <n v="3.6732089000000001"/>
    <n v="0.23678616999999999"/>
    <n v="185737000000000"/>
    <n v="1709076062"/>
    <n v="3852091719"/>
    <n v="3450580558"/>
    <m/>
    <n v="8787120000"/>
    <n v="196385.434886"/>
    <n v="196385434886000"/>
    <n v="17088.069226"/>
    <n v="142.22233600000001"/>
    <n v="16945.846890000001"/>
    <n v="33484.74901"/>
    <n v="1703.3346959999999"/>
    <n v="31781.414314000001"/>
    <n v="155036.79069600001"/>
    <n v="1703.3346959999999"/>
    <n v="153333.45600000001"/>
    <n v="56675.045339999997"/>
    <n v="0"/>
    <n v="36.111139999999999"/>
    <n v="5748.8934879999997"/>
    <n v="56675.045339999997"/>
    <n v="21045.850170000002"/>
    <n v="3226.39147"/>
    <n v="64876.996346"/>
    <m/>
    <n v="64876.996346"/>
    <n v="0"/>
    <n v="9186.3962379999994"/>
    <n v="6240.8383260000001"/>
    <n v="6074.4493039999998"/>
    <n v="1.7431920999999999"/>
    <n v="21137.4147616056"/>
    <n v="158485682344000"/>
    <n v="18036.134973005901"/>
    <n v="22349.2378488059"/>
    <n v="5.06327110361529"/>
    <n v="3.7801660361984298E-2"/>
    <n v="1.2725872344977599E-3"/>
    <n v="78.945157407420496"/>
    <n v="0.86734268098281797"/>
    <n v="17.050525681518799"/>
    <n v="0.86734268098281797"/>
    <n v="28.859087932309901"/>
    <n v="0"/>
    <n v="33.0355437935916"/>
    <m/>
    <n v="1.6428873515354501"/>
    <n v="4.6777380630761201"/>
    <n v="3.0931261819524201"/>
    <n v="1.8387891149342198E-2"/>
    <n v="2.9273522709752799"/>
    <n v="8.7012915371852593"/>
    <n v="7.2420002065101602E-2"/>
    <n v="3.1778519265559302"/>
    <n v="34032249448000"/>
    <n v="3872.9696929141701"/>
    <n v="4895281694000"/>
    <n v="557.09739869263103"/>
    <n v="47216704440000"/>
    <n v="5373.3992980635203"/>
    <n v="58650324698000"/>
    <n v="6674.5787809885296"/>
    <n v="13204.235289833299"/>
    <n v="38661.419818000002"/>
    <n v="38661419818000"/>
    <n v="131.66677200000001"/>
    <n v="5.5555599999999998"/>
    <n v="4726.3926700000002"/>
    <n v="21.944462000000001"/>
    <n v="18010.569963999998"/>
    <n v="0"/>
    <n v="6.3888939999999996"/>
    <n v="5748.8934879999997"/>
    <n v="12464.732194"/>
    <n v="3148.3358520000002"/>
    <n v="76.944506000000004"/>
    <n v="635.00050799999997"/>
    <n v="6074.4493039999998"/>
    <n v="45105.591639999999"/>
    <n v="5099.1707459999998"/>
    <n v="5099170746000"/>
    <n v="29.722245999999998"/>
    <n v="506.66707200000002"/>
    <n v="287.50022999999999"/>
    <n v="58408.935616000002"/>
    <n v="4399.7828432979104"/>
    <n v="580.30057015267801"/>
    <n v="0.34056372637069698"/>
    <n v="1.4369777483995601E-2"/>
    <n v="12.225088194509301"/>
    <n v="5.6760621061782798E-2"/>
    <n v="46.5853816253655"/>
    <n v="0"/>
    <n v="1.6525244106595002E-2"/>
    <n v="14.8698457404387"/>
    <n v="32.240751251966799"/>
    <n v="8.1433529001803393"/>
    <n v="0.19902141815333901"/>
    <n v="1.6424655664207"/>
    <n v="15.711914701000801"/>
    <n v="0.23954069883760301"/>
    <n v="0.22655247523363201"/>
    <n v="1.05733071432186"/>
    <n v="0.85328008067321004"/>
    <n v="80.701342457499194"/>
    <n v="56.237000000000002"/>
    <n v="59.415999999999997"/>
    <n v="30.785"/>
    <s v="Middle of the Road"/>
    <n v="3.8063875264486798E-3"/>
    <n v="3.0718058329788798E-3"/>
  </r>
  <r>
    <x v="8"/>
    <x v="5"/>
    <n v="4492174743"/>
    <m/>
    <n v="380686753.39999998"/>
    <n v="1709238008"/>
    <n v="4784848480"/>
    <n v="380686753.39999998"/>
    <n v="12.32447"/>
    <n v="1789.1392000000001"/>
    <n v="496.06612000000001"/>
    <n v="352.72149999999999"/>
    <n v="153329.29999999999"/>
    <n v="153329300000000"/>
    <n v="12781.51"/>
    <n v="10.977"/>
    <n v="443.02100000000002"/>
    <n v="0"/>
    <n v="6415.3639999999996"/>
    <n v="1.044"/>
    <n v="1654.4659999999999"/>
    <n v="642.99400000000003"/>
    <n v="0"/>
    <n v="10.704000000000001"/>
    <n v="2900.3560000000002"/>
    <m/>
    <n v="670.05899999999997"/>
    <n v="670.05899999999997"/>
    <n v="2900.3560000000002"/>
    <n v="4620339.8899999997"/>
    <n v="312466864.80000001"/>
    <m/>
    <n v="166684389.5"/>
    <s v="NaN"/>
    <n v="42832156140"/>
    <n v="151033666.69999999"/>
    <n v="1329727667"/>
    <n v="42149946470"/>
    <n v="682209671.10000002"/>
    <n v="1270137000"/>
    <n v="55287913630"/>
    <n v="11372071.060000001"/>
    <n v="8506016.4580000006"/>
    <n v="55558187.740000002"/>
    <n v="83246750.420000002"/>
    <n v="24472385.350000001"/>
    <n v="48491201.140000001"/>
    <n v="158907697.799999"/>
    <m/>
    <m/>
    <n v="171562.35947200001"/>
    <n v="41637.255532000003"/>
    <n v="21857.795264"/>
    <n v="4881.670572"/>
    <n v="447.77813600000002"/>
    <n v="63993.662305999998"/>
    <n v="59915.047932000001"/>
    <n v="56920.045535999998"/>
    <n v="31701.969806000001"/>
    <n v="5005.0040040000004"/>
    <n v="50648.373851999997"/>
    <n v="3.6745158"/>
    <n v="-0.75301010000000002"/>
    <n v="0.57800895100000005"/>
    <n v="3.1185149000000001"/>
    <n v="0.10180342000000001"/>
    <n v="3.9709628000000001"/>
    <n v="0.25709900000000002"/>
    <n v="230831400000000"/>
    <n v="1760378984"/>
    <n v="3873081028"/>
    <n v="3439785985"/>
    <m/>
    <n v="9169110000"/>
    <n v="214261.28252000001"/>
    <n v="214261282520000"/>
    <n v="18476.125892"/>
    <n v="586.66713600000003"/>
    <n v="17889.458756"/>
    <n v="30908.635837999998"/>
    <n v="5020.8373499999998"/>
    <n v="25887.798488"/>
    <n v="163824.29772599999"/>
    <n v="5020.8373499999998"/>
    <n v="158803.460376"/>
    <n v="68731.999429999996"/>
    <n v="0"/>
    <n v="36.111139999999999"/>
    <n v="6057.2270680000001"/>
    <n v="68731.999429999996"/>
    <n v="27331.688532"/>
    <n v="4641.9481580000001"/>
    <n v="64183.662457999999"/>
    <m/>
    <n v="64183.662457999999"/>
    <n v="0"/>
    <n v="12298.065393999999"/>
    <n v="5005.1290041000002"/>
    <n v="8940.2849299999998"/>
    <n v="1.9664936"/>
    <n v="25174.897018358301"/>
    <n v="171562359472000"/>
    <n v="18710.9064535162"/>
    <n v="23367.7295310013"/>
    <n v="4.6713537235347804"/>
    <n v="3.4078210949590501E-2"/>
    <n v="1.24025898478696E-3"/>
    <n v="76.460056525008397"/>
    <n v="2.3433246039359998"/>
    <n v="14.4256747996992"/>
    <n v="2.3433246039359998"/>
    <n v="32.078590504835702"/>
    <n v="0"/>
    <n v="29.955791220473401"/>
    <m/>
    <n v="2.16648948582985"/>
    <n v="5.7397516011097496"/>
    <n v="4.1726087069256099"/>
    <n v="1.6853786916275499E-2"/>
    <n v="2.8270282884331102"/>
    <n v="8.6231752534550203"/>
    <n v="0.27380921513210699"/>
    <n v="2.3359932066274198"/>
    <n v="41637255532000"/>
    <n v="4541.0356656207596"/>
    <n v="4881670572000"/>
    <n v="532.40397072344001"/>
    <n v="50648373852000"/>
    <n v="5523.8048024290201"/>
    <n v="63993662306000"/>
    <n v="6979.2665052551401"/>
    <n v="16722.375454106201"/>
    <n v="46994.759817999999"/>
    <n v="46994759818000"/>
    <n v="82.222288000000006"/>
    <n v="23.333352000000001"/>
    <n v="3206.9470099999999"/>
    <n v="68.333387999999999"/>
    <n v="22761.407098"/>
    <n v="0"/>
    <n v="6.3888939999999996"/>
    <n v="6057.2270680000001"/>
    <n v="16181.124056000001"/>
    <n v="4546.6703040000002"/>
    <n v="26.944465999999998"/>
    <n v="1177.223164"/>
    <n v="8940.2849299999998"/>
    <n v="53838.654181999998"/>
    <n v="5053.6151540000001"/>
    <n v="5053615154000"/>
    <n v="29.722245999999998"/>
    <n v="1302.5010420000001"/>
    <n v="798.61175000000003"/>
    <n v="56748.656510000001"/>
    <n v="5125.3349363242396"/>
    <n v="551.15656306882499"/>
    <n v="0.17496054521488799"/>
    <n v="4.9650965533954698E-2"/>
    <n v="6.8240523463036604"/>
    <n v="0.14540639906372399"/>
    <n v="48.433925795449802"/>
    <n v="0"/>
    <n v="1.35949072295352E-2"/>
    <n v="12.8891542194454"/>
    <n v="34.431762431951498"/>
    <n v="9.6748452840448902"/>
    <n v="5.7335043533257198E-2"/>
    <n v="2.5050094277726198"/>
    <n v="19.024003877503901"/>
    <n v="0.18555602114790201"/>
    <n v="0.19990634753027101"/>
    <n v="0.92821549633195499"/>
    <n v="0.74323666308829694"/>
    <n v="80.071563772136798"/>
    <n v="56.576999999999998"/>
    <n v="57.55"/>
    <n v="40.034999999999997"/>
    <s v="Middle of the Road"/>
    <n v="3.34157311353654E-3"/>
    <n v="2.6756498465979901E-3"/>
  </r>
  <r>
    <x v="8"/>
    <x v="6"/>
    <n v="4712009911"/>
    <m/>
    <n v="399023954"/>
    <n v="2318038008"/>
    <n v="5004669273"/>
    <n v="399023954"/>
    <n v="20.07526"/>
    <n v="1685.7632000000001"/>
    <n v="521.32353999999998"/>
    <n v="358.63911000000002"/>
    <n v="195635.7"/>
    <n v="195635700000000"/>
    <n v="17148.892"/>
    <n v="17.588999999999999"/>
    <n v="361.40899999999999"/>
    <n v="0"/>
    <n v="8169.03"/>
    <n v="0.625"/>
    <n v="1757.1120000000001"/>
    <n v="1019.553"/>
    <n v="0"/>
    <n v="10.285"/>
    <n v="4336.7120000000004"/>
    <m/>
    <n v="1317.231"/>
    <n v="1317.231"/>
    <n v="4336.7120000000004"/>
    <n v="4176487.284"/>
    <n v="291010623.30000001"/>
    <m/>
    <n v="159836047.59999999"/>
    <s v="NaN"/>
    <n v="39042389740"/>
    <n v="468629333.30000001"/>
    <n v="3384582667"/>
    <n v="40998072440"/>
    <n v="-1955682705"/>
    <n v="1342876333"/>
    <n v="51000624760"/>
    <n v="11265045.51"/>
    <n v="8555432.9069999997"/>
    <n v="54612256.670000002"/>
    <n v="76873133.569999993"/>
    <n v="22232003.129999999"/>
    <n v="42770105.140000001"/>
    <n v="146398188.40000001"/>
    <m/>
    <m/>
    <n v="180952.92254"/>
    <n v="51827.819239999997"/>
    <n v="25827.242883999999"/>
    <n v="5580.5600199999999"/>
    <n v="1561.390138"/>
    <n v="69155.333102000004"/>
    <n v="52582.542066000002"/>
    <n v="62653.105678"/>
    <n v="30912.802508000001"/>
    <n v="3635.8362419999999"/>
    <n v="49144.483760000003"/>
    <n v="3.8911804000000001"/>
    <n v="-0.70502818"/>
    <n v="0.53243549999999995"/>
    <n v="3.3843238000000002"/>
    <n v="0.1037015"/>
    <n v="4.2175311000000004"/>
    <n v="0.27483685000000002"/>
    <n v="279766599999999"/>
    <n v="1802849780"/>
    <n v="3928709715"/>
    <n v="3415473010"/>
    <m/>
    <n v="9384700000"/>
    <n v="229290.738988"/>
    <n v="229290738988000"/>
    <n v="20176.405030000002"/>
    <n v="1820.557012"/>
    <n v="18355.848018000001"/>
    <n v="33399.471164000002"/>
    <n v="11221.120088"/>
    <n v="22178.351075999999"/>
    <n v="167072.078102"/>
    <n v="11390.564668000001"/>
    <n v="155681.51343399999"/>
    <n v="78478.951671999996"/>
    <n v="169.44458"/>
    <n v="33.611137999999997"/>
    <n v="6434.4495919999999"/>
    <n v="78309.507092"/>
    <n v="34641.694380000001"/>
    <n v="7412.5059300000003"/>
    <n v="55193.655266000002"/>
    <m/>
    <n v="55193.655266000002"/>
    <n v="0"/>
    <n v="14952.511962"/>
    <n v="3635.82790866"/>
    <n v="13221.121687999999"/>
    <n v="2.1541522999999998"/>
    <n v="29810.926294926801"/>
    <n v="180952922540000"/>
    <n v="19281.694943898001"/>
    <n v="24432.399436103398"/>
    <n v="4.1602171342717398"/>
    <n v="3.10090491225079E-2"/>
    <n v="1.20036287894125E-3"/>
    <n v="72.864730097426104"/>
    <n v="4.9677386528010299"/>
    <n v="14.5664283308659"/>
    <n v="4.8938392093486396"/>
    <n v="34.226830101545097"/>
    <n v="7.3899443452388094E-2"/>
    <n v="24.071471665015"/>
    <m/>
    <n v="3.2327977844704501"/>
    <n v="6.5212018714731101"/>
    <n v="5.7660949353440403"/>
    <n v="1.4658742061867101E-2"/>
    <n v="2.8062405051329802"/>
    <n v="8.7994853691216601"/>
    <n v="0.79399500391303601"/>
    <n v="1.5856845874836101"/>
    <n v="51827819240000"/>
    <n v="5522.5866825790899"/>
    <n v="5580560020000"/>
    <n v="594.644476648161"/>
    <n v="49144483760000"/>
    <n v="5236.6600701141197"/>
    <n v="69155333102000"/>
    <n v="7368.9444630089401"/>
    <n v="20846.2390912868"/>
    <n v="58641.158023999997"/>
    <n v="58641158024000"/>
    <n v="134.166774"/>
    <n v="72.777835999999994"/>
    <n v="2621.668764"/>
    <n v="163.05568600000001"/>
    <n v="25982.798564000001"/>
    <n v="79.722285999999997"/>
    <n v="3.8888919999999998"/>
    <n v="6434.4495919999999"/>
    <n v="21982.795364000001"/>
    <n v="7256.1169159999999"/>
    <n v="6.9444499999999998"/>
    <n v="2323.335192"/>
    <n v="13221.121687999999"/>
    <n v="61069.771077999998"/>
    <n v="5765.8379459999996"/>
    <n v="5765837946000"/>
    <n v="29.722245999999998"/>
    <n v="3158.8914159999999"/>
    <n v="1445.001156"/>
    <n v="48098.649590000001"/>
    <n v="6248.5916464031798"/>
    <n v="614.38702846121805"/>
    <n v="0.22879284536824701"/>
    <n v="0.124107092104515"/>
    <n v="4.47069746290998"/>
    <n v="0.27805672925706199"/>
    <n v="44.308126646076801"/>
    <n v="0.13594937188548001"/>
    <n v="6.6316766773405001E-3"/>
    <n v="10.9725827538511"/>
    <n v="37.486973492240899"/>
    <n v="12.3737612975349"/>
    <n v="1.1842279780965101E-2"/>
    <n v="3.9619531235197099"/>
    <n v="22.5458059381927"/>
    <n v="0.13955343396960099"/>
    <n v="0.170274740036295"/>
    <n v="0.81957867375161997"/>
    <n v="0.64679959130217801"/>
    <n v="78.918548275719999"/>
    <n v="55.143000000000001"/>
    <n v="56.143000000000001"/>
    <n v="45.579000000000001"/>
    <s v="Middle of the Road"/>
    <n v="2.9504808651211402E-3"/>
    <n v="2.3284766659065E-3"/>
  </r>
  <r>
    <x v="8"/>
    <x v="7"/>
    <n v="4834685184"/>
    <m/>
    <n v="409914104"/>
    <n v="3309945797"/>
    <n v="5127300778"/>
    <n v="409914104"/>
    <n v="32.700479999999999"/>
    <n v="1612.5791999999999"/>
    <n v="542.58510000000001"/>
    <n v="363.72681999999998"/>
    <n v="247252.8"/>
    <n v="247252800000000"/>
    <n v="21999.792000000001"/>
    <n v="29.181000000000001"/>
    <n v="209.81800000000001"/>
    <n v="0"/>
    <n v="9245.9380000000001"/>
    <n v="0.625"/>
    <n v="1913.9749999999999"/>
    <n v="1870.8209999999999"/>
    <n v="0"/>
    <n v="0.64500000000000002"/>
    <n v="5505.5330000000004"/>
    <m/>
    <n v="2692.1170000000002"/>
    <n v="2692.1170000000002"/>
    <n v="5505.5330000000004"/>
    <n v="3639190.773"/>
    <n v="280754680.59999901"/>
    <m/>
    <n v="152469589.89999899"/>
    <s v="NaN"/>
    <n v="34193217950"/>
    <n v="1350433333"/>
    <n v="7474463333"/>
    <n v="36823849840"/>
    <n v="-2630631890"/>
    <n v="1391100333"/>
    <n v="45823541780"/>
    <n v="10868118.85"/>
    <n v="8450017.5449999999"/>
    <n v="52417312.710000001"/>
    <n v="71389706.299999997"/>
    <n v="19908905.649999999"/>
    <n v="38527958.259999998"/>
    <n v="133585151.2"/>
    <m/>
    <m/>
    <n v="192410.98726200001"/>
    <n v="61407.271348000002"/>
    <n v="34360.027488"/>
    <n v="7414.4503759999998"/>
    <n v="2810.557804"/>
    <n v="73558.947736000002"/>
    <n v="43301.979085999999"/>
    <n v="69061.999693999998"/>
    <n v="29527.245844000001"/>
    <n v="2247.5017979999998"/>
    <n v="49790.039832000002"/>
    <n v="4.0700985999999997"/>
    <n v="-0.67132236000000001"/>
    <n v="0.49929855400000001"/>
    <n v="3.5982810999999999"/>
    <n v="0.10801515"/>
    <n v="4.4226631000000003"/>
    <n v="0.28996882000000002"/>
    <n v="335699800000000"/>
    <n v="1852102964"/>
    <n v="3996699767"/>
    <n v="3372795544"/>
    <m/>
    <n v="9456880000"/>
    <n v="243040.19443199999"/>
    <n v="243040194432000"/>
    <n v="22259.740030000001"/>
    <n v="5184.4485919999997"/>
    <n v="17075.291438"/>
    <n v="38271.975061999998"/>
    <n v="19853.904772000002"/>
    <n v="18418.07029"/>
    <n v="165195.68771199899"/>
    <n v="21178.350276000001"/>
    <n v="144017.337436"/>
    <n v="84290.067431999996"/>
    <n v="1324.445504"/>
    <n v="23.611129999999999"/>
    <n v="7122.2279200000003"/>
    <n v="82965.621927999993"/>
    <n v="41813.644562000001"/>
    <n v="13790.566588"/>
    <n v="42633.645217999998"/>
    <m/>
    <n v="42633.645217999998"/>
    <n v="0"/>
    <n v="18218.903463999999"/>
    <n v="2247.5212424599999"/>
    <n v="16448.902048"/>
    <n v="2.3176377000000001"/>
    <n v="35497.944353740299"/>
    <n v="192410987262000"/>
    <n v="20346.138183206302"/>
    <n v="25699.828530339801"/>
    <n v="3.6156975609291799"/>
    <n v="2.9687875980238702E-2"/>
    <n v="1.1492287995618E-3"/>
    <n v="67.970521541950106"/>
    <n v="8.7139291200351092"/>
    <n v="15.747179248043301"/>
    <n v="8.16897995757442"/>
    <n v="34.681533903884102"/>
    <n v="0.54494916246068303"/>
    <n v="17.541808390022599"/>
    <m/>
    <n v="5.67419171969863"/>
    <n v="7.4962511886475003"/>
    <n v="6.7679760076073396"/>
    <n v="9.7149074683636899E-3"/>
    <n v="2.9304732645746401"/>
    <n v="9.1588718820861601"/>
    <n v="2.1331650939945801"/>
    <n v="0.924752898471216"/>
    <n v="61407271348000"/>
    <n v="6493.3964846756999"/>
    <n v="7414450376000"/>
    <n v="784.02711845767305"/>
    <n v="49790039832000"/>
    <n v="5264.9541743154095"/>
    <n v="73558947736000"/>
    <n v="7778.3526634577102"/>
    <n v="26145.2825879148"/>
    <n v="69847.833656000003"/>
    <n v="69847833656000"/>
    <n v="227.77796000000001"/>
    <n v="195.000156"/>
    <n v="1531.1123359999999"/>
    <n v="314.16691800000001"/>
    <n v="25139.742333999999"/>
    <n v="629.16717000000006"/>
    <n v="3.6111140000000002"/>
    <n v="7122.2279200000003"/>
    <n v="28325.300437999998"/>
    <n v="13436.399638000001"/>
    <n v="0"/>
    <n v="4750.5593559999998"/>
    <n v="16448.902048"/>
    <n v="63741.717660000002"/>
    <n v="7648.6172299999998"/>
    <n v="7648617230000"/>
    <n v="20.000015999999999"/>
    <n v="7042.5056340000001"/>
    <n v="2588.8909600000002"/>
    <n v="36943.08511"/>
    <n v="7385.9278806540797"/>
    <n v="808.78865228278198"/>
    <n v="0.32610597648855399"/>
    <n v="0.27917853109142099"/>
    <n v="2.1920684663474499"/>
    <n v="0.449787633425067"/>
    <n v="35.992157548955603"/>
    <n v="0.90076833749582397"/>
    <n v="5.1699727979892703E-3"/>
    <n v="10.196777118495699"/>
    <n v="40.552868937212601"/>
    <n v="19.2366734008876"/>
    <n v="0"/>
    <n v="6.8012980608625098"/>
    <n v="23.549623785056301"/>
    <n v="0.101856533575533"/>
    <n v="0.14068967227616799"/>
    <n v="0.723980754328718"/>
    <n v="0.57316384240324203"/>
    <n v="79.168381062102199"/>
    <n v="50.258000000000003"/>
    <n v="56.04"/>
    <n v="48.923000000000002"/>
    <s v="Middle of the Road"/>
    <n v="2.6063286305204802E-3"/>
    <n v="2.0633881819411199E-3"/>
  </r>
  <r>
    <x v="8"/>
    <x v="8"/>
    <n v="4875660229"/>
    <m/>
    <n v="414819297.5"/>
    <n v="4596479130"/>
    <n v="5168194521"/>
    <n v="414819297.5"/>
    <n v="53.265630000000002"/>
    <n v="1564.646"/>
    <n v="558.13234"/>
    <n v="367.55063999999999"/>
    <n v="306723.90000000002"/>
    <n v="306723900000000"/>
    <n v="26179.136999999999"/>
    <n v="57.197000000000003"/>
    <n v="66.885999999999996"/>
    <n v="0"/>
    <n v="8678.8410000000003"/>
    <n v="3.6760000000000002"/>
    <n v="2219.4169999999999"/>
    <n v="3231.5439999999999"/>
    <n v="6.3310000000000004"/>
    <n v="1E-3"/>
    <n v="6338.78"/>
    <m/>
    <n v="4044.3389999999999"/>
    <n v="4044.3389999999999"/>
    <n v="6345.1109999999999"/>
    <n v="3016474.9079999998"/>
    <n v="269016869.39999998"/>
    <m/>
    <n v="143627177.5"/>
    <s v="NaN"/>
    <n v="25823818090"/>
    <n v="3052155333"/>
    <n v="14496617670"/>
    <n v="29625244140"/>
    <n v="-3801426053"/>
    <n v="1410486000"/>
    <n v="36911106100"/>
    <n v="9965778.9369999897"/>
    <n v="8241014.8370000003"/>
    <n v="49918622.139999896"/>
    <n v="66600884.409999996"/>
    <n v="17426649.07"/>
    <n v="34058628.210000001"/>
    <n v="120655820.8"/>
    <m/>
    <m/>
    <n v="206954.05445200001"/>
    <n v="69653.666834000003"/>
    <n v="50415.040331999997"/>
    <n v="9259.7296299999998"/>
    <n v="3662.7807079999998"/>
    <n v="75732.838363999996"/>
    <n v="35413.083886"/>
    <n v="76123.672009999995"/>
    <n v="24261.130519999999"/>
    <n v="750.55615599999999"/>
    <n v="55097.821856000002"/>
    <n v="4.2028278999999999"/>
    <n v="-0.63921711000000003"/>
    <n v="0.47717469099999998"/>
    <n v="3.7494925000000001"/>
    <n v="0.11257573"/>
    <n v="4.5708608000000002"/>
    <n v="0.30127122000000001"/>
    <n v="396477700000000"/>
    <n v="1905450753"/>
    <n v="4060725616"/>
    <n v="3314931903"/>
    <m/>
    <n v="9407260000"/>
    <n v="260373.26385399999"/>
    <n v="260373263854000"/>
    <n v="24595.019676"/>
    <n v="11758.898295999999"/>
    <n v="12836.12138"/>
    <n v="43565.31263"/>
    <n v="29096.967722000001"/>
    <n v="14468.344907999999"/>
    <n v="163627.35312399999"/>
    <n v="36531.973669999999"/>
    <n v="127095.37945399999"/>
    <n v="87881.736971999999"/>
    <n v="7435.005948"/>
    <n v="47.222259999999999"/>
    <n v="8229.1732499999998"/>
    <n v="80446.731023999993"/>
    <n v="48296.705304000003"/>
    <n v="23896.963562000001"/>
    <n v="32180.303521999998"/>
    <m/>
    <n v="32180.303521999998"/>
    <n v="0"/>
    <n v="21101.683548000001"/>
    <n v="750.47004482"/>
    <n v="18918.626246"/>
    <n v="2.4586261999999999"/>
    <n v="42145.927719654799"/>
    <n v="206954054452000"/>
    <n v="21999.397747271702"/>
    <n v="27677.906622544699"/>
    <n v="2.7450945429381099"/>
    <n v="2.8596729483398899E-2"/>
    <n v="1.05937105352674E-3"/>
    <n v="62.843377504286003"/>
    <n v="14.030616327214201"/>
    <n v="16.731868696944399"/>
    <n v="11.175098123099"/>
    <n v="33.752212370498299"/>
    <n v="2.8555182041152398"/>
    <n v="12.3592964368432"/>
    <m/>
    <n v="9.1779636696492002"/>
    <n v="8.10439721638717"/>
    <n v="7.2659634733496699"/>
    <n v="1.81363705708582E-2"/>
    <n v="3.16052928330397"/>
    <n v="9.4460619004996005"/>
    <n v="4.51616964120924"/>
    <n v="0.28822853533871801"/>
    <n v="69653666834000"/>
    <n v="7404.2459583342998"/>
    <n v="9259729630000"/>
    <n v="984.31739209929299"/>
    <n v="55097821856000"/>
    <n v="5856.9468533876998"/>
    <n v="75732838364000"/>
    <n v="8050.4672310534597"/>
    <n v="32605.0199526748"/>
    <n v="80204.786386000007"/>
    <n v="80204786386000"/>
    <n v="450.00036"/>
    <n v="448.33369199999999"/>
    <n v="527.50042199999996"/>
    <n v="527.50042199999996"/>
    <n v="20442.794131999999"/>
    <n v="3561.6695159999999"/>
    <n v="21.944462000000001"/>
    <n v="8229.1732499999998"/>
    <n v="34250.582955999998"/>
    <n v="23190.296330000001"/>
    <n v="0"/>
    <n v="7080.8389980000002"/>
    <n v="18918.626246"/>
    <n v="65629.496948"/>
    <n v="9550.0076399999998"/>
    <n v="9550007640000"/>
    <n v="24.722242000000001"/>
    <n v="14348.067034"/>
    <n v="5105.2818619999998"/>
    <n v="27800.577796000001"/>
    <n v="8525.8392333155407"/>
    <n v="1015.17419950123"/>
    <n v="0.56106422107315601"/>
    <n v="0.55898620543955202"/>
    <n v="0.65769194803575504"/>
    <n v="0.65769194803575504"/>
    <n v="25.4882470899122"/>
    <n v="4.4407194090123498"/>
    <n v="2.7360539175789698E-2"/>
    <n v="10.260202190921101"/>
    <n v="42.703913942445901"/>
    <n v="28.9138558619089"/>
    <n v="0"/>
    <n v="8.8284494193677894"/>
    <n v="23.5879017929811"/>
    <n v="6.5133090940549698E-2"/>
    <n v="9.9180070821460201E-2"/>
    <n v="0.65671603687672697"/>
    <n v="0.52198157538746803"/>
    <n v="79.483604187581193"/>
    <n v="35.841999999999999"/>
    <n v="51.497999999999998"/>
    <n v="51.44"/>
    <s v="Middle of the Road"/>
    <n v="2.3641758414155402E-3"/>
    <n v="1.87913216808915E-3"/>
  </r>
  <r>
    <x v="8"/>
    <x v="9"/>
    <n v="4818471005"/>
    <m/>
    <n v="411139333.39999998"/>
    <n v="5835726789"/>
    <n v="5110846865"/>
    <n v="411139333.39999998"/>
    <n v="86.764099999999999"/>
    <n v="1529.1998000000001"/>
    <n v="565.68751999999995"/>
    <n v="370.03534999999999"/>
    <n v="378385.4"/>
    <n v="378385400000000"/>
    <n v="31982.530999999999"/>
    <n v="89.57"/>
    <n v="106.755"/>
    <n v="5.9109999999999996"/>
    <n v="6851.9480000000003"/>
    <n v="26.463000000000001"/>
    <n v="2551.319"/>
    <n v="4973.72"/>
    <n v="57.813000000000002"/>
    <n v="1E-3"/>
    <n v="7312.7889999999998"/>
    <m/>
    <n v="6636.43"/>
    <n v="6630.5190000000002"/>
    <n v="7370.6019999999999"/>
    <n v="2425261.3870000001"/>
    <n v="261733556.69999999"/>
    <m/>
    <n v="133952096.59999999"/>
    <s v="NaN"/>
    <n v="15468528590"/>
    <n v="4914063000"/>
    <n v="23273308670"/>
    <n v="20027979270"/>
    <n v="-4559450679"/>
    <n v="1444149667"/>
    <n v="26230144780"/>
    <n v="9361891.1710000001"/>
    <n v="7885944.37099999"/>
    <n v="47652419.659999996"/>
    <n v="61113034.560000002"/>
    <n v="15458670.34"/>
    <n v="28036548.440000001"/>
    <n v="108913688.2"/>
    <m/>
    <m/>
    <n v="221569.06614400001"/>
    <n v="79420.619091999994"/>
    <n v="67280.609379999994"/>
    <n v="11259.731229999999"/>
    <n v="5034.7262499999997"/>
    <n v="77219.506219999996"/>
    <n v="27337.799648"/>
    <n v="83875.900433999996"/>
    <n v="16522.790996"/>
    <n v="0"/>
    <n v="60473.659489999998"/>
    <n v="4.2729581999999997"/>
    <n v="-0.59836456000000005"/>
    <n v="0.46058959599999999"/>
    <n v="3.8214595"/>
    <n v="0.11685557000000001"/>
    <n v="4.6402682000000004"/>
    <n v="0.30858354999999998"/>
    <n v="462593000000000"/>
    <n v="1953933994"/>
    <n v="4124946850.99999"/>
    <n v="3241012321"/>
    <m/>
    <n v="9253950000"/>
    <n v="279042.167678"/>
    <n v="279042167678000"/>
    <n v="27836.688935999999"/>
    <n v="18777.792799999999"/>
    <n v="9058.8961359999994"/>
    <n v="53358.376020000003"/>
    <n v="43009.756630000003"/>
    <n v="10348.61939"/>
    <n v="157533.18158199999"/>
    <n v="61373.382431999999"/>
    <n v="96159.799150000006"/>
    <n v="82461.732636000001"/>
    <n v="18363.625801999999"/>
    <n v="187.22237200000001"/>
    <n v="9525.285398"/>
    <n v="64098.106833999998"/>
    <n v="57386.712575999998"/>
    <n v="36337.529069999997"/>
    <n v="21713.072926000001"/>
    <m/>
    <n v="21713.072926000001"/>
    <n v="0"/>
    <n v="25868.076249999998"/>
    <n v="0"/>
    <n v="21806.128556"/>
    <n v="2.5667236999999998"/>
    <n v="49988.7075248947"/>
    <n v="221569066144000"/>
    <n v="23943.188167647299"/>
    <n v="30153.8443235591"/>
    <n v="1.6715595599716799"/>
    <n v="2.82834418491563E-2"/>
    <n v="1.0116643347975701E-3"/>
    <n v="56.454973415983801"/>
    <n v="21.994303922847099"/>
    <n v="19.121975887734902"/>
    <n v="15.4133538267345"/>
    <n v="29.5517101670298"/>
    <n v="6.5809500961125798"/>
    <n v="7.78128736121909"/>
    <m/>
    <n v="13.0222358048521"/>
    <n v="9.2703108154787497"/>
    <n v="7.8146355934143603"/>
    <n v="6.7094652237666294E-2"/>
    <n v="3.4135648662934899"/>
    <n v="9.9758001335920206"/>
    <n v="6.72937461612202"/>
    <n v="0"/>
    <n v="79420619092000"/>
    <n v="8582.3479802678794"/>
    <n v="11259731230000"/>
    <n v="1216.74865651964"/>
    <n v="60473659490000"/>
    <n v="6534.9023379205601"/>
    <n v="77219506220000"/>
    <n v="8344.4914031305507"/>
    <n v="40889.068992160101"/>
    <n v="92983.129942"/>
    <n v="92983129942000"/>
    <n v="706.389454"/>
    <n v="705.27834199999995"/>
    <n v="841.66733999999997"/>
    <n v="841.66733999999997"/>
    <n v="11993.620706"/>
    <n v="8883.0626620000003"/>
    <n v="156.94457"/>
    <n v="9525.285398"/>
    <n v="43017.534414000002"/>
    <n v="35133.083661999997"/>
    <n v="0"/>
    <n v="11529.17589"/>
    <n v="21806.128556"/>
    <n v="57218.101329999998"/>
    <n v="11612.50929"/>
    <n v="11612509290000"/>
    <n v="24.722242000000001"/>
    <n v="25247.242419999999"/>
    <n v="7852.2285039999997"/>
    <n v="18739.181658000001"/>
    <n v="10047.939522258001"/>
    <n v="1254.8705460911201"/>
    <n v="0.75969636044799005"/>
    <n v="0.75850139959789498"/>
    <n v="0.90518284394707504"/>
    <n v="0.90518284394707504"/>
    <n v="12.8987061561395"/>
    <n v="9.5534132562981906"/>
    <n v="0.16878822007593899"/>
    <n v="10.244100627653101"/>
    <n v="46.263805532071203"/>
    <n v="37.784363339796002"/>
    <n v="0"/>
    <n v="12.399212520799701"/>
    <n v="23.451704163542299"/>
    <n v="3.3438743322964197E-2"/>
    <n v="5.5434420874599599E-2"/>
    <n v="0.603213121854416"/>
    <n v="0.47897193892687501"/>
    <n v="79.403434967462999"/>
    <n v="22.835000000000001"/>
    <n v="36.646999999999998"/>
    <n v="52.965000000000003"/>
    <s v="Middle of the Road"/>
    <n v="2.1715655014234898E-3"/>
    <n v="1.7242976006986699E-3"/>
  </r>
  <r>
    <x v="8"/>
    <x v="10"/>
    <n v="4687290137"/>
    <m/>
    <n v="401639483.19999999"/>
    <n v="6815054091"/>
    <n v="4979390465"/>
    <n v="401639483.19999999"/>
    <n v="141.32957999999999"/>
    <n v="1506.5559000000001"/>
    <n v="566.85915999999997"/>
    <n v="371.52197999999999"/>
    <n v="450110.5"/>
    <n v="450110500000000"/>
    <n v="39926.631999999998"/>
    <n v="117.91"/>
    <n v="162.155"/>
    <n v="21.012"/>
    <n v="7023.52"/>
    <n v="58.106000000000002"/>
    <n v="2651.7979999999998"/>
    <n v="5907.9309999999996"/>
    <n v="220.077"/>
    <n v="0"/>
    <n v="9773.232"/>
    <m/>
    <n v="8900.0840000000007"/>
    <n v="8879.0720000000001"/>
    <n v="9993.3089999999993"/>
    <n v="2190229.6849999898"/>
    <n v="256974133.80000001"/>
    <m/>
    <n v="122676633.09999999"/>
    <s v="NaN"/>
    <n v="9115046702"/>
    <n v="6361483333"/>
    <n v="31789710330"/>
    <n v="13915123670"/>
    <n v="-4800076969"/>
    <n v="1371912667"/>
    <n v="19510634370"/>
    <n v="8776604.443"/>
    <n v="7415497.5429999996"/>
    <n v="45776741.159999996"/>
    <n v="58002887.920000002"/>
    <n v="14609433.33"/>
    <n v="24866807.379999999"/>
    <n v="103131449.3"/>
    <m/>
    <m/>
    <n v="237571.85672400001"/>
    <n v="92735.907521999994"/>
    <n v="78309.229313999997"/>
    <n v="13450.288538000001"/>
    <n v="6520.8385500000004"/>
    <n v="78401.729388000007"/>
    <n v="22323.073413999999"/>
    <n v="92553.962931999995"/>
    <n v="9147.2295400000003"/>
    <n v="0"/>
    <n v="66616.164403999996"/>
    <n v="4.2806753000000004"/>
    <n v="-0.57351951999999995"/>
    <n v="0.44989106699999998"/>
    <n v="3.8325338000000002"/>
    <n v="0.11968171"/>
    <n v="4.6494026000000002"/>
    <n v="0.31294672000000001"/>
    <n v="535255800000000"/>
    <n v="1979436388"/>
    <n v="4204096184"/>
    <n v="3141399855"/>
    <m/>
    <n v="9032420000"/>
    <n v="305544.13332399999"/>
    <n v="305544133324000"/>
    <n v="32229.192449999999"/>
    <n v="24352.519482"/>
    <n v="7876.6729679999999"/>
    <n v="68722.277199999997"/>
    <n v="63929.773366000001"/>
    <n v="4792.5038340000001"/>
    <n v="161585.684824"/>
    <n v="83489.233458000002"/>
    <n v="78096.451365999994"/>
    <n v="78515.340589999905"/>
    <n v="19559.460092000001"/>
    <n v="391.38920200000001"/>
    <n v="9910.5634840000002"/>
    <n v="58955.880497999999"/>
    <n v="68963.944059999994"/>
    <n v="42823.367592000002"/>
    <n v="14348.067034"/>
    <m/>
    <n v="14348.067034"/>
    <n v="0"/>
    <n v="29749.468244"/>
    <n v="0"/>
    <n v="28912.523130000001"/>
    <n v="2.6290865999999999"/>
    <n v="59259.401135022497"/>
    <n v="237571856724000"/>
    <n v="26302.126863453999"/>
    <n v="33827.493996514699"/>
    <n v="1.0091477922859999"/>
    <n v="2.84501975993144E-2"/>
    <n v="9.7167807110386804E-4"/>
    <n v="52.884564683378798"/>
    <n v="27.324770582149402"/>
    <n v="22.4917678675003"/>
    <n v="20.923253433312901"/>
    <n v="25.696890244900199"/>
    <n v="6.4015171488365903"/>
    <n v="4.6959065709781598"/>
    <m/>
    <n v="14.0154442260522"/>
    <n v="9.7365535775002297"/>
    <n v="9.4626340278446897"/>
    <n v="0.12809580002145499"/>
    <n v="3.2435783911749301"/>
    <n v="10.5481300195098"/>
    <n v="7.9702134081483003"/>
    <n v="0"/>
    <n v="92735907522000"/>
    <n v="10267.0056886194"/>
    <n v="13450288538000"/>
    <n v="1489.1123904778501"/>
    <n v="66616164404000"/>
    <n v="7375.22883169737"/>
    <n v="78401729388000"/>
    <n v="8680.0358473144497"/>
    <n v="49832.769069640199"/>
    <n v="109399.809742"/>
    <n v="109399809742000"/>
    <n v="935.00074800000004"/>
    <n v="933.889636"/>
    <n v="1278.612134"/>
    <n v="1278.612134"/>
    <n v="10248.341532"/>
    <n v="9586.674336"/>
    <n v="343.61138599999998"/>
    <n v="9910.5634840000002"/>
    <n v="54616.154803999998"/>
    <n v="41283.921915999999"/>
    <n v="0"/>
    <n v="15449.456803999999"/>
    <n v="28912.523130000001"/>
    <n v="50285.040227999998"/>
    <n v="13869.733318000001"/>
    <n v="13869733318000"/>
    <n v="35.000028"/>
    <n v="39006.97565"/>
    <n v="10218.341508"/>
    <n v="12387.509910000001"/>
    <n v="12111.9046437167"/>
    <n v="1535.5500871305801"/>
    <n v="0.854663961669616"/>
    <n v="0.85364831822140497"/>
    <n v="1.1687516980288899"/>
    <n v="1.1687516980288899"/>
    <n v="9.3677873445748094"/>
    <n v="8.7629716711651096"/>
    <n v="0.31408773635927301"/>
    <n v="9.0590317363186408"/>
    <n v="49.923445875090998"/>
    <n v="37.736740140006397"/>
    <n v="0"/>
    <n v="14.122014325650801"/>
    <n v="26.4283120767623"/>
    <n v="1.7029328224000499E-2"/>
    <n v="2.9832200981491998E-2"/>
    <n v="0.57083759451835903"/>
    <n v="0.443847328182151"/>
    <n v="77.753696050212795"/>
    <n v="16.314"/>
    <n v="16.616"/>
    <n v="54.305999999999997"/>
    <s v="Middle of the Road"/>
    <n v="2.05501369625513E-3"/>
    <n v="1.5978491031764599E-3"/>
  </r>
  <r>
    <x v="9"/>
    <x v="0"/>
    <n v="2562601266"/>
    <m/>
    <n v="216129997"/>
    <n v="0"/>
    <n v="2734478368"/>
    <n v="216129997"/>
    <n v="0"/>
    <n v="1753.16"/>
    <n v="379.85"/>
    <n v="319.85500000000002"/>
    <n v="29260.07"/>
    <n v="29260070000000"/>
    <n v="3861.915"/>
    <n v="28.053999999999998"/>
    <n v="1208.5809999999999"/>
    <n v="0.3"/>
    <n v="886.67499999999995"/>
    <n v="9.7609999999999992"/>
    <n v="855.15899999999999"/>
    <n v="405.85899999999998"/>
    <n v="0"/>
    <n v="408.459"/>
    <n v="55.667999999999999"/>
    <m/>
    <n v="3.7"/>
    <n v="3.4"/>
    <n v="55.667999999999999"/>
    <n v="6897921.4780000001"/>
    <n v="334272014.09999901"/>
    <m/>
    <n v="146890239.5"/>
    <s v="NaN"/>
    <n v="37770773340"/>
    <n v="0"/>
    <n v="0"/>
    <n v="30875824860"/>
    <n v="6894948483"/>
    <n v="547935666.69999897"/>
    <n v="49033474620"/>
    <n v="8285953.2939999998"/>
    <n v="6106336.8940000003"/>
    <n v="53311878.739999898"/>
    <n v="117948094"/>
    <n v="32788527.449999899"/>
    <n v="108405394.2"/>
    <n v="192284493.90000001"/>
    <m/>
    <m/>
    <n v="89733.405119999996"/>
    <n v="15054.17871"/>
    <n v="13385.566263999999"/>
    <n v="3043.8913240000002"/>
    <n v="0"/>
    <n v="32456.970410000002"/>
    <n v="39836.698536000004"/>
    <n v="33208.359900000003"/>
    <n v="18331.681332"/>
    <n v="8144.7287379999998"/>
    <n v="24068.074809999998"/>
    <n v="1.8709164"/>
    <n v="-1.11516835"/>
    <n v="0.56230471699999995"/>
    <n v="1.6897842999999999"/>
    <n v="2.1105041000000001E-2"/>
    <n v="2.3467498999999998"/>
    <n v="0.15571104"/>
    <n v="56532800000000"/>
    <n v="1536067288"/>
    <n v="3917438299"/>
    <n v="3425590390"/>
    <m/>
    <n v="6503130000"/>
    <n v="129017.047658"/>
    <n v="129017047658000"/>
    <n v="13458.899656"/>
    <n v="0"/>
    <n v="13458.899656"/>
    <n v="33694.471400000002"/>
    <n v="0"/>
    <n v="33694.471400000002"/>
    <n v="109553.698754"/>
    <n v="0"/>
    <n v="109553.698754"/>
    <n v="27905.022324000001"/>
    <n v="0"/>
    <n v="99.444524000000001"/>
    <n v="2945.5579120000002"/>
    <n v="27905.022324000001"/>
    <n v="3238.0581459999999"/>
    <n v="2768.335548"/>
    <n v="47954.205029999997"/>
    <m/>
    <n v="47954.205029999997"/>
    <n v="0"/>
    <n v="85.555623999999995"/>
    <n v="8144.7842935999997"/>
    <n v="107.500086"/>
    <n v="0.91338626000000001"/>
    <n v="8693.1677515288793"/>
    <n v="89733405120000"/>
    <n v="13798.4947433005"/>
    <n v="19839.223213744699"/>
    <n v="5.8080913867629897"/>
    <n v="5.1401711806468499E-2"/>
    <n v="1.2741484937253201E-3"/>
    <n v="84.914126266790902"/>
    <n v="0"/>
    <n v="26.1162939407183"/>
    <n v="0"/>
    <n v="21.628941934844899"/>
    <n v="0"/>
    <n v="37.168890391227599"/>
    <m/>
    <n v="2.1457129877427801"/>
    <n v="6.6313425669754802E-2"/>
    <n v="8.3322388747386705E-2"/>
    <n v="7.7078592174585098E-2"/>
    <n v="2.2830765123444099"/>
    <n v="10.431876949840699"/>
    <n v="0"/>
    <n v="6.3129520024286201"/>
    <n v="15054178710000"/>
    <n v="2314.9127743102099"/>
    <n v="3043891324000"/>
    <n v="468.06558134313701"/>
    <n v="24068074810000"/>
    <n v="3700.9985668439599"/>
    <n v="32456970410000"/>
    <n v="4990.9767158275999"/>
    <n v="4499.3826049917498"/>
    <n v="18078.347795999998"/>
    <n v="18078347796000"/>
    <n v="125.833434"/>
    <n v="0"/>
    <n v="7310.561404"/>
    <n v="0"/>
    <n v="3693.0585099999998"/>
    <n v="0"/>
    <n v="56.666711999999997"/>
    <n v="2945.5579120000002"/>
    <n v="3113.89138"/>
    <n v="2723.3355120000001"/>
    <n v="1111.6675560000001"/>
    <n v="4.1666699999999999"/>
    <n v="107.500086"/>
    <n v="24287.241652000001"/>
    <n v="3732.2252079999998"/>
    <n v="3732225208000"/>
    <n v="41.666699999999999"/>
    <n v="0"/>
    <n v="258.889096"/>
    <n v="45334.202934000001"/>
    <n v="2779.9456255679902"/>
    <n v="573.91213277298698"/>
    <n v="0.69604498939798998"/>
    <n v="0"/>
    <n v="40.438216403921203"/>
    <n v="0"/>
    <n v="20.428075351095501"/>
    <n v="0"/>
    <n v="0.31345072370240601"/>
    <n v="16.2932915399035"/>
    <n v="17.224424572078298"/>
    <n v="15.0640730155803"/>
    <n v="6.14916566792661"/>
    <n v="2.3047847331059201E-2"/>
    <n v="0.59463446114132901"/>
    <n v="0.66812139748959798"/>
    <n v="0.29275823809534002"/>
    <n v="2.28216270303257"/>
    <n v="1.5872803950980601"/>
    <n v="69.551587754407706"/>
    <n v="38.956000000000003"/>
    <n v="27.038"/>
    <n v="0.29299999999999998"/>
    <s v="Middle of the Road"/>
    <n v="8.2157791582939399E-3"/>
    <n v="5.7142048509891599E-3"/>
  </r>
  <r>
    <x v="9"/>
    <x v="1"/>
    <n v="2743381807"/>
    <m/>
    <n v="233117496.40000001"/>
    <n v="0"/>
    <n v="3032884054"/>
    <n v="233117496.40000001"/>
    <n v="0"/>
    <n v="1812.864"/>
    <n v="390.50529999999998"/>
    <n v="323.68957"/>
    <n v="35955.99"/>
    <n v="35955990000000"/>
    <n v="4743.7749999999996"/>
    <n v="41.329000000000001"/>
    <n v="1551.2439999999999"/>
    <n v="1.7310000000000001"/>
    <n v="1064.7850000000001"/>
    <n v="16.071999999999999"/>
    <n v="1127.3219999999999"/>
    <n v="415.13"/>
    <n v="0"/>
    <n v="232.87100000000001"/>
    <n v="255.239"/>
    <m/>
    <n v="39.780999999999999"/>
    <n v="38.049999999999997"/>
    <n v="255.239"/>
    <n v="7032939.5769999996"/>
    <n v="326525218.89999998"/>
    <m/>
    <n v="149548311.299999"/>
    <s v="NaN"/>
    <n v="40294276410"/>
    <n v="0"/>
    <n v="0"/>
    <n v="33132832629.999901"/>
    <n v="7161443786"/>
    <n v="733216000"/>
    <n v="51810601190"/>
    <n v="8758092.523"/>
    <n v="6443245.4230000004"/>
    <n v="55391081.359999999"/>
    <n v="111932179.39999899"/>
    <n v="32779500.419999901"/>
    <n v="100028729.7"/>
    <n v="187800570.09999999"/>
    <m/>
    <m/>
    <n v="100512.30263200001"/>
    <n v="17704.180830000001"/>
    <n v="14593.345008"/>
    <n v="3206.3914540000001"/>
    <n v="0"/>
    <n v="37509.752229999998"/>
    <n v="42004.200270000001"/>
    <n v="36469.195842000001"/>
    <n v="22384.740129999998"/>
    <n v="8473.0623340000002"/>
    <n v="26533.35456"/>
    <n v="2.1374987999999999"/>
    <n v="-1.0532308699999999"/>
    <n v="0.58827585999999998"/>
    <n v="1.8378589999999999"/>
    <n v="3.1102416000000001E-2"/>
    <n v="2.5390685999999998"/>
    <n v="0.16780423"/>
    <n v="67527600000000"/>
    <n v="1546158999"/>
    <n v="3893268371"/>
    <n v="3417410605"/>
    <m/>
    <n v="6867390000"/>
    <n v="139161.77799599999"/>
    <n v="139161777996000"/>
    <n v="15274.456663999999"/>
    <n v="0"/>
    <n v="15274.456663999999"/>
    <n v="38812.808828000001"/>
    <n v="0"/>
    <n v="38812.808828000001"/>
    <n v="116263.9819"/>
    <n v="0"/>
    <n v="116263.9819"/>
    <n v="29362.801267999999"/>
    <n v="0"/>
    <n v="151.94456600000001"/>
    <n v="3575.2806380000002"/>
    <n v="29362.801267999999"/>
    <n v="4877.2261239999998"/>
    <n v="2749.168866"/>
    <n v="48088.371804000002"/>
    <m/>
    <n v="48088.371804000002"/>
    <n v="0"/>
    <n v="688.61166200000002"/>
    <n v="8473.0873340199996"/>
    <n v="461.38925799999998"/>
    <n v="0.98901790000000001"/>
    <n v="9833.0806900438092"/>
    <n v="100512302632000"/>
    <n v="14636.1722039959"/>
    <n v="20264.143727966501"/>
    <n v="5.8674804270617997"/>
    <n v="4.7547207731030203E-2"/>
    <n v="1.27531602588465E-3"/>
    <n v="83.545915821326901"/>
    <n v="0"/>
    <n v="27.890423208817801"/>
    <n v="0"/>
    <n v="21.0997600712201"/>
    <n v="0"/>
    <n v="34.555732541288897"/>
    <m/>
    <n v="1.9755200785656899"/>
    <n v="0.49482815749867198"/>
    <n v="0.33154883808200603"/>
    <n v="0.10918555956102199"/>
    <n v="2.5691541811881402"/>
    <n v="10.976043051446901"/>
    <n v="0"/>
    <n v="6.0886598720113696"/>
    <n v="17704180830000"/>
    <n v="2578.0071948731602"/>
    <n v="3206391454000"/>
    <n v="466.90102848389199"/>
    <n v="26533354560000"/>
    <n v="3863.6737625211299"/>
    <n v="37509752230000"/>
    <n v="5462.0099091503398"/>
    <n v="5235.7576896026003"/>
    <n v="20965.294549999999"/>
    <n v="20965294550000"/>
    <n v="219.166842"/>
    <n v="0"/>
    <n v="8592.7846520000003"/>
    <n v="0"/>
    <n v="4557.7814239999998"/>
    <n v="0"/>
    <n v="98.055633999999998"/>
    <n v="3575.2806380000002"/>
    <n v="4203.614474"/>
    <n v="2712.2243920000001"/>
    <n v="679.72276599999998"/>
    <n v="68.888943999999995"/>
    <n v="461.38925799999998"/>
    <n v="26284.465472"/>
    <n v="3679.7251660000002"/>
    <n v="3679725166000"/>
    <n v="52.777819999999998"/>
    <n v="60.555604000000002"/>
    <n v="645.00051599999995"/>
    <n v="43735.034987999999"/>
    <n v="3052.87664600379"/>
    <n v="535.82586193590203"/>
    <n v="1.04537926465717"/>
    <n v="0"/>
    <n v="40.9857568731368"/>
    <n v="0"/>
    <n v="21.739648890361"/>
    <n v="0"/>
    <n v="0.46770453792646499"/>
    <n v="17.053328916859801"/>
    <n v="20.050347797283798"/>
    <n v="12.9367340178867"/>
    <n v="3.2421331566743898"/>
    <n v="0.32858562437893302"/>
    <n v="2.20072871811858"/>
    <n v="0.59670825573543196"/>
    <n v="0.28955011372863598"/>
    <n v="2.0608133266397699"/>
    <n v="1.48846253431189"/>
    <n v="72.226946277510905"/>
    <n v="44.863999999999997"/>
    <n v="35.720999999999997"/>
    <n v="2.2309999999999999"/>
    <s v="Middle of the Road"/>
    <n v="7.4189220407655503E-3"/>
    <n v="5.3584608367541501E-3"/>
  </r>
  <r>
    <x v="9"/>
    <x v="2"/>
    <n v="3251815303"/>
    <m/>
    <n v="276120344"/>
    <n v="938601454.5"/>
    <n v="3544221721"/>
    <n v="276120344"/>
    <n v="15.479380000000001"/>
    <n v="1890.3"/>
    <n v="414.77373"/>
    <n v="331.17027000000002"/>
    <n v="51108.160000000003"/>
    <n v="51108160000000"/>
    <n v="6130.9030000000002"/>
    <n v="64.921000000000006"/>
    <n v="1622.5029999999999"/>
    <n v="1.7310000000000001"/>
    <n v="1785.8810000000001"/>
    <n v="14.718"/>
    <n v="1203.07"/>
    <n v="515.82399999999996"/>
    <n v="0"/>
    <n v="87.774000000000001"/>
    <n v="577.03099999999995"/>
    <m/>
    <n v="259.18099999999998"/>
    <n v="257.45"/>
    <n v="577.03099999999995"/>
    <n v="5955363.7920000004"/>
    <n v="338674053.69999999"/>
    <m/>
    <n v="156844512.69999999"/>
    <s v="NaN"/>
    <n v="42392228060"/>
    <n v="0"/>
    <n v="0"/>
    <n v="36732975960"/>
    <n v="5659252105"/>
    <n v="1493594667"/>
    <n v="55230580160"/>
    <n v="9686536.8259999994"/>
    <n v="7077713.8260000004"/>
    <n v="49241563.729999997"/>
    <n v="104012760.2"/>
    <n v="30197707.02"/>
    <n v="76941086.420000002"/>
    <n v="177906564.69999999"/>
    <m/>
    <m/>
    <n v="122102.042126"/>
    <n v="22733.629298"/>
    <n v="15355.845617999999"/>
    <n v="3697.7807360000002"/>
    <n v="0"/>
    <n v="46174.759162000002"/>
    <n v="53297.264860000003"/>
    <n v="42409.756150000001"/>
    <n v="24570.575212"/>
    <n v="7867.2285160000001"/>
    <n v="33517.804592"/>
    <n v="2.6230533"/>
    <n v="-0.95448851000000001"/>
    <n v="0.62131479099999998"/>
    <n v="2.1605636000000001"/>
    <n v="6.1275043000000001E-2"/>
    <n v="2.9435102999999998"/>
    <n v="0.19118892000000001"/>
    <n v="101233100000000"/>
    <n v="1617796602"/>
    <n v="3873477763"/>
    <n v="3414942186"/>
    <m/>
    <n v="7611250000"/>
    <n v="160310.683804"/>
    <n v="160310683804000"/>
    <n v="17381.958350000001"/>
    <n v="0"/>
    <n v="17381.958350000001"/>
    <n v="38659.753149999997"/>
    <n v="0"/>
    <n v="38659.753149999997"/>
    <n v="130570.382234"/>
    <n v="0"/>
    <n v="130570.382234"/>
    <n v="34171.694003999997"/>
    <n v="0"/>
    <n v="168.88902400000001"/>
    <n v="4180.8366779999997"/>
    <n v="34171.694003999997"/>
    <n v="8867.2293160000008"/>
    <n v="3493.0583499999998"/>
    <n v="57738.935080000003"/>
    <m/>
    <n v="57738.935080000003"/>
    <n v="0"/>
    <n v="2887.2245320000002"/>
    <n v="7867.2285160000001"/>
    <n v="1630.279082"/>
    <n v="1.2423028"/>
    <n v="13300.456561011601"/>
    <n v="122102042126000"/>
    <n v="16042.311332041299"/>
    <n v="21062.333230941"/>
    <n v="5.5696801524059696"/>
    <n v="4.4496508943997301E-2"/>
    <n v="1.27266044683856E-3"/>
    <n v="81.448334655997499"/>
    <n v="0"/>
    <n v="24.1155188367023"/>
    <n v="0"/>
    <n v="21.315918061817499"/>
    <n v="0"/>
    <n v="36.016897757477601"/>
    <m/>
    <n v="2.1789304786889301"/>
    <n v="1.8010181626634401"/>
    <n v="1.01694973991454"/>
    <n v="0.105351072051122"/>
    <n v="2.6079588576339598"/>
    <n v="10.8426699565773"/>
    <n v="0"/>
    <n v="4.9074885898550997"/>
    <n v="22733629298000"/>
    <n v="2986.8456952537299"/>
    <n v="3697780736000"/>
    <n v="485.83093920183899"/>
    <n v="33517804592000"/>
    <n v="4403.7187836426301"/>
    <n v="46174759162000"/>
    <n v="6066.6459730004899"/>
    <n v="6714.8181967482296"/>
    <n v="26315.29883"/>
    <n v="26315298830000"/>
    <n v="471.94482199999999"/>
    <n v="0"/>
    <n v="8659.4513719999995"/>
    <n v="0"/>
    <n v="7096.3945659999999"/>
    <n v="0"/>
    <n v="88.888959999999997"/>
    <n v="4180.8366779999997"/>
    <n v="6340.0050719999999"/>
    <n v="3435.5583040000001"/>
    <n v="311.94469400000003"/>
    <n v="440.00035200000002"/>
    <n v="1630.279082"/>
    <n v="29763.634922000001"/>
    <n v="3998.8920880000001"/>
    <n v="3998892088000"/>
    <n v="78.611174000000005"/>
    <n v="0"/>
    <n v="985.27856599999996"/>
    <n v="53162.820308000002"/>
    <n v="3457.42142617835"/>
    <n v="525.39229272458499"/>
    <n v="1.7934237610175701"/>
    <n v="0"/>
    <n v="32.906528738058697"/>
    <n v="0"/>
    <n v="26.966802132263599"/>
    <n v="0"/>
    <n v="0.33778434580672401"/>
    <n v="15.887475589803101"/>
    <n v="24.092468464664499"/>
    <n v="13.055364965429799"/>
    <n v="1.18541193856547"/>
    <n v="1.6720325117432799"/>
    <n v="6.1951760173114403"/>
    <n v="0.41875856868948902"/>
    <n v="0.26443815825533001"/>
    <n v="1.58357971655515"/>
    <n v="1.2061474174553499"/>
    <n v="76.165879421539401"/>
    <n v="48.396000000000001"/>
    <n v="40.058"/>
    <n v="8.81"/>
    <s v="Middle of the Road"/>
    <n v="5.7008824188926298E-3"/>
    <n v="4.3421272291375001E-3"/>
  </r>
  <r>
    <x v="9"/>
    <x v="3"/>
    <n v="3747678810"/>
    <m/>
    <n v="318008550.69999999"/>
    <n v="1029038008"/>
    <n v="4040308540"/>
    <n v="318008550.69999999"/>
    <n v="8.4616199999999999"/>
    <n v="1927.6379999999999"/>
    <n v="441.83823999999998"/>
    <n v="338.72739999999999"/>
    <n v="82723.100000000006"/>
    <n v="82723100000000"/>
    <n v="7448.9949999999999"/>
    <n v="51.194000000000003"/>
    <n v="1305.72"/>
    <n v="1.581"/>
    <n v="2979.1120000000001"/>
    <n v="7.569"/>
    <n v="1285.5450000000001"/>
    <n v="443.40899999999999"/>
    <n v="0"/>
    <n v="45.109000000000002"/>
    <n v="1070.444"/>
    <m/>
    <n v="260.89299999999997"/>
    <n v="259.31200000000001"/>
    <n v="1070.444"/>
    <n v="5639538.9040000001"/>
    <n v="362084409.10000002"/>
    <m/>
    <n v="168134555.59999999"/>
    <s v="NaN"/>
    <n v="46125215530"/>
    <n v="0"/>
    <n v="0"/>
    <n v="41457853860"/>
    <n v="4667361668"/>
    <n v="1809346000"/>
    <n v="60155849670"/>
    <n v="10669539.189999999"/>
    <n v="7791600.4929999998"/>
    <n v="53855442.949999899"/>
    <n v="102351786.3"/>
    <n v="28753617.16"/>
    <n v="77071206.799999997"/>
    <n v="174937455.90000001"/>
    <m/>
    <m/>
    <n v="143212.89234799999"/>
    <n v="28446.967202"/>
    <n v="15426.679007999999"/>
    <n v="4490.2813699999997"/>
    <n v="0"/>
    <n v="53876.987545999997"/>
    <n v="58480.880118000001"/>
    <n v="48140.038511999999"/>
    <n v="31065.302629999998"/>
    <n v="7269.7280380000002"/>
    <n v="41195.866289999998"/>
    <n v="3.0106475000000001"/>
    <n v="-0.95274163999999995"/>
    <n v="0.63699715300000004"/>
    <n v="2.4988923999999999"/>
    <n v="9.1406960999999995E-2"/>
    <n v="3.3486991000000002"/>
    <n v="0.21454193999999999"/>
    <n v="143043100000000"/>
    <n v="1661405611"/>
    <n v="3855835009"/>
    <n v="3449984970"/>
    <m/>
    <n v="8261990000"/>
    <n v="182806.53513400001"/>
    <n v="182806535134000"/>
    <n v="17037.791408000001"/>
    <n v="0"/>
    <n v="17037.791408000001"/>
    <n v="42910.312105999998"/>
    <n v="0"/>
    <n v="42910.312105999998"/>
    <n v="148844.56352"/>
    <n v="0"/>
    <n v="148844.56352"/>
    <n v="43297.256860000001"/>
    <n v="0"/>
    <n v="143.889004"/>
    <n v="4639.4481560000004"/>
    <n v="43297.256860000001"/>
    <n v="13785.566584"/>
    <n v="3146.1136280000001"/>
    <n v="62636.994553999997"/>
    <m/>
    <n v="62636.994553999997"/>
    <n v="0"/>
    <n v="5756.9490500000002"/>
    <n v="7269.7141491000002"/>
    <n v="3245.2803739999999"/>
    <n v="1.4818519000000001"/>
    <n v="17313.395441049899"/>
    <n v="143212892348000"/>
    <n v="17333.946464229499"/>
    <n v="22126.211134847599"/>
    <n v="5.5828215151555396"/>
    <n v="4.3825326477035097E-2"/>
    <n v="1.29140064197608E-3"/>
    <n v="81.421905081727303"/>
    <n v="0"/>
    <n v="23.473073363895899"/>
    <n v="0"/>
    <n v="23.684742357959099"/>
    <n v="0"/>
    <n v="34.264089359872202"/>
    <m/>
    <n v="1.7210071979614101"/>
    <n v="3.1492030882703701"/>
    <n v="1.7752540255856599"/>
    <n v="7.8711083219496006E-2"/>
    <n v="2.5379006021853701"/>
    <n v="9.32012162229924"/>
    <n v="0"/>
    <n v="3.9767255277669298"/>
    <n v="28446967202000"/>
    <n v="3443.1132453561399"/>
    <n v="4490281370000"/>
    <n v="543.48666241426099"/>
    <n v="41195866290000"/>
    <n v="4986.19173952038"/>
    <n v="53876987546000"/>
    <n v="6521.0666614217598"/>
    <n v="10012.4909374133"/>
    <n v="32525.303798000001"/>
    <n v="32525303798000"/>
    <n v="332.222488"/>
    <n v="0"/>
    <n v="8245.2843740000008"/>
    <n v="0"/>
    <n v="12310.565404000001"/>
    <n v="0"/>
    <n v="45.555591999999997"/>
    <n v="4639.4481560000004"/>
    <n v="8383.8955960000003"/>
    <n v="3080.8357980000001"/>
    <n v="172.50013799999999"/>
    <n v="453.61147399999999"/>
    <n v="3245.2803739999999"/>
    <n v="36388.362443999999"/>
    <n v="4752.5038020000002"/>
    <n v="4752503802000"/>
    <n v="97.500078000000002"/>
    <n v="0"/>
    <n v="448.05591399999997"/>
    <n v="57157.545725999997"/>
    <n v="3936.7396714350898"/>
    <n v="575.22507313613301"/>
    <n v="1.02142777839458"/>
    <n v="0"/>
    <n v="25.3503685167946"/>
    <n v="0"/>
    <n v="37.849194216464099"/>
    <n v="0"/>
    <n v="0.14006200305745101"/>
    <n v="14.2641193601557"/>
    <n v="25.776532782195002"/>
    <n v="9.4721199750621299"/>
    <n v="0.53035673108949399"/>
    <n v="1.3946417743464401"/>
    <n v="9.9777096446353699"/>
    <n v="0.32245676673673801"/>
    <n v="0.25231730581383099"/>
    <n v="1.27798219651279"/>
    <n v="1.0011870013163799"/>
    <n v="78.341232299503204"/>
    <n v="53.308"/>
    <n v="58.527000000000001"/>
    <n v="19.091999999999999"/>
    <s v="Middle of the Road"/>
    <n v="4.6007322268602898E-3"/>
    <n v="3.6042703213227298E-3"/>
  </r>
  <r>
    <x v="9"/>
    <x v="4"/>
    <n v="4176345414"/>
    <m/>
    <n v="354213553.89999998"/>
    <n v="1085571341"/>
    <n v="4469005322"/>
    <n v="354213553.89999998"/>
    <n v="1.4438299999999999"/>
    <n v="1948.5193999999999"/>
    <n v="472.56943000000001"/>
    <n v="346.23655000000002"/>
    <n v="116038.7"/>
    <n v="116038700000000"/>
    <n v="9540.8109999999997"/>
    <n v="27.501000000000001"/>
    <n v="998.93799999999999"/>
    <n v="0"/>
    <n v="4738.9629999999997"/>
    <n v="0.55200000000000005"/>
    <n v="1545.23"/>
    <n v="300.52999999999997"/>
    <n v="0"/>
    <n v="18.923999999999999"/>
    <n v="1627.0250000000001"/>
    <m/>
    <n v="274.77999999999997"/>
    <n v="274.77999999999997"/>
    <n v="1627.0250000000001"/>
    <n v="5243723.068"/>
    <n v="372920198.59999901"/>
    <m/>
    <n v="176252439.299999"/>
    <s v="NaN"/>
    <n v="49544828530"/>
    <n v="0"/>
    <n v="0"/>
    <n v="45673434400"/>
    <n v="3871394132"/>
    <n v="2285008000"/>
    <n v="64533640380"/>
    <n v="11386541.7099999"/>
    <n v="8365283.5070000002"/>
    <n v="57446165.229999997"/>
    <n v="94028460.420000002"/>
    <n v="26741032.32"/>
    <n v="68892339.519999996"/>
    <n v="168993924"/>
    <m/>
    <m/>
    <n v="161666.240444"/>
    <n v="34363.083046"/>
    <n v="18080.292242"/>
    <n v="3947.7809360000001"/>
    <n v="148.33345199999999"/>
    <n v="60285.326006000003"/>
    <n v="61940.605108000003"/>
    <n v="53316.987097999998"/>
    <n v="34794.194501999998"/>
    <n v="6240.8383260000001"/>
    <n v="48063.927340000002"/>
    <n v="3.4449838000000002"/>
    <n v="-0.88809333999999995"/>
    <n v="0.64569960900000001"/>
    <n v="2.8587923000000002"/>
    <n v="0.11942633"/>
    <n v="3.7669844000000001"/>
    <n v="0.23748633"/>
    <n v="185887300000000"/>
    <n v="1704173215"/>
    <n v="3844364566"/>
    <n v="3486552845"/>
    <m/>
    <n v="8787120000"/>
    <n v="204459.88579"/>
    <n v="204459885790000"/>
    <n v="16174.735162000001"/>
    <n v="0"/>
    <n v="16174.735162000001"/>
    <n v="44336.424357999997"/>
    <n v="0"/>
    <n v="44336.424357999997"/>
    <n v="166399.57756400001"/>
    <n v="0"/>
    <n v="166399.57756400001"/>
    <n v="56030.600380000003"/>
    <n v="0"/>
    <n v="33.055582000000001"/>
    <n v="5650.8378540000003"/>
    <n v="56030.600380000003"/>
    <n v="19746.126907999998"/>
    <n v="2152.501722"/>
    <n v="66032.552825999999"/>
    <m/>
    <n v="66032.552825999999"/>
    <n v="0"/>
    <n v="8865.0070919999998"/>
    <n v="6240.8383260000001"/>
    <n v="5197.2263800000001"/>
    <n v="1.7543369"/>
    <n v="21154.519341945899"/>
    <n v="161666240444000"/>
    <n v="18398.091803002499"/>
    <n v="23268.134017744102"/>
    <n v="5.6383466403098996"/>
    <n v="4.2439411160880902E-2"/>
    <n v="1.2958218062345699E-3"/>
    <n v="81.384950852857401"/>
    <n v="0"/>
    <n v="21.684656717229"/>
    <n v="0"/>
    <n v="27.404202131634101"/>
    <n v="0"/>
    <n v="32.296092003994197"/>
    <m/>
    <n v="1.0527745888554501"/>
    <n v="4.33581729626182"/>
    <n v="2.5419296112382899"/>
    <n v="1.61672701088913E-2"/>
    <n v="2.7637880321443302"/>
    <n v="7.9109577409296801"/>
    <n v="0"/>
    <n v="3.0523534246761401"/>
    <n v="34363083046000"/>
    <n v="3910.6195256238602"/>
    <n v="3947780936000"/>
    <n v="449.26903649887498"/>
    <n v="48063927340000"/>
    <n v="5469.8157462285699"/>
    <n v="60285326006000"/>
    <n v="6860.64671997195"/>
    <n v="13205.544023525301"/>
    <n v="38996.420085999998"/>
    <n v="38996420086000"/>
    <n v="199.72238200000001"/>
    <n v="0"/>
    <n v="7210.5613240000002"/>
    <n v="0"/>
    <n v="18007.792184000002"/>
    <n v="0"/>
    <n v="3.3333360000000001"/>
    <n v="5650.8378540000003"/>
    <n v="11324.453503999999"/>
    <n v="2114.1683579999999"/>
    <n v="77.500062"/>
    <n v="473.05593399999998"/>
    <n v="5197.2263800000001"/>
    <n v="44580.313441999999"/>
    <n v="4118.8921840000003"/>
    <n v="4118892184000"/>
    <n v="29.722245999999998"/>
    <n v="174.44458399999999"/>
    <n v="260.277986"/>
    <n v="59353.658594"/>
    <n v="4437.9068552608796"/>
    <n v="468.74199783319199"/>
    <n v="0.51215568393084798"/>
    <n v="0"/>
    <n v="18.4903160549053"/>
    <n v="0"/>
    <n v="46.178064920540997"/>
    <n v="0"/>
    <n v="8.5478000099724304E-3"/>
    <n v="14.490657966905699"/>
    <n v="29.039725900546301"/>
    <n v="5.4214421563250097"/>
    <n v="0.19873635023185901"/>
    <n v="1.21307528474858"/>
    <n v="13.327444848881999"/>
    <n v="0.266531541046644"/>
    <n v="0.24232072699458501"/>
    <n v="1.0999131505487401"/>
    <n v="0.86970029928887005"/>
    <n v="79.0699064607943"/>
    <n v="52.905000000000001"/>
    <n v="72.353999999999999"/>
    <n v="30.210999999999999"/>
    <s v="Middle of the Road"/>
    <n v="3.9596841742281404E-3"/>
    <n v="3.1309185727050699E-3"/>
  </r>
  <r>
    <x v="9"/>
    <x v="5"/>
    <n v="4536363588"/>
    <m/>
    <n v="383735170.69999999"/>
    <n v="1237838008"/>
    <n v="4829049200"/>
    <n v="383735170.69999999"/>
    <n v="2.3518500000000002"/>
    <n v="1928.7856999999999"/>
    <n v="506.96154000000001"/>
    <n v="353.30509000000001"/>
    <n v="153422.39999999999"/>
    <n v="153422400000000"/>
    <n v="12205.319"/>
    <n v="51.414999999999999"/>
    <n v="1003.563"/>
    <n v="0"/>
    <n v="6410.777"/>
    <n v="0.55200000000000005"/>
    <n v="1602.527"/>
    <n v="243.48"/>
    <n v="0"/>
    <n v="10.704000000000001"/>
    <n v="2537.5749999999998"/>
    <m/>
    <n v="311.47399999999999"/>
    <n v="311.47399999999999"/>
    <n v="2537.5749999999998"/>
    <n v="4745865.3020000001"/>
    <n v="368218238.39999998"/>
    <m/>
    <n v="180460180.90000001"/>
    <s v="NaN"/>
    <n v="52585738920"/>
    <n v="0"/>
    <n v="0"/>
    <n v="50303836400"/>
    <n v="2281902526"/>
    <n v="2580512000"/>
    <n v="67860526100"/>
    <n v="11755891.02"/>
    <n v="8783467.2219999991"/>
    <n v="60132048.859999999"/>
    <n v="88039094.280000001"/>
    <n v="24657580.739999998"/>
    <n v="59987498.060000002"/>
    <n v="160589441.09999999"/>
    <m/>
    <m/>
    <n v="176647.085762"/>
    <n v="41805.033444000001"/>
    <n v="21503.350536000002"/>
    <n v="3593.6139859999998"/>
    <n v="582.77824399999997"/>
    <n v="66176.997386000003"/>
    <n v="63063.939339999997"/>
    <n v="58055.324222000003"/>
    <n v="35313.083806000002"/>
    <n v="5005.0040040000004"/>
    <n v="52414.764153999997"/>
    <n v="3.8438143"/>
    <n v="-0.82909239000000001"/>
    <n v="0.63747668800000001"/>
    <n v="3.2348007000000001"/>
    <n v="0.14852652999999999"/>
    <n v="4.1864489000000003"/>
    <n v="0.25885494999999997"/>
    <n v="231208200000000"/>
    <n v="1751684734"/>
    <n v="3845149340"/>
    <n v="3502271778"/>
    <m/>
    <n v="9169110000"/>
    <n v="227378.793014"/>
    <n v="227378793014000"/>
    <n v="16495.568751999999"/>
    <n v="0"/>
    <n v="16495.568751999999"/>
    <n v="47896.704984000004"/>
    <n v="0"/>
    <n v="47896.704984000004"/>
    <n v="183940.42493000001"/>
    <n v="0"/>
    <n v="183940.42493000001"/>
    <n v="68872.277319999994"/>
    <n v="0"/>
    <n v="33.055582000000001"/>
    <n v="5863.060246"/>
    <n v="68872.277319999994"/>
    <n v="25204.742386000002"/>
    <n v="1750.5569559999999"/>
    <n v="67171.442626000004"/>
    <m/>
    <n v="67171.442626000004"/>
    <n v="0"/>
    <n v="11336.675735999999"/>
    <n v="5005.1290041000002"/>
    <n v="7971.9508219999998"/>
    <n v="2.0254249"/>
    <n v="25215.991519351301"/>
    <n v="176647085762000"/>
    <n v="19265.4560542953"/>
    <n v="24798.349350591201"/>
    <n v="5.7350973998566896"/>
    <n v="4.0158558289735802E-2"/>
    <n v="1.28211909552835E-3"/>
    <n v="80.896033658985303"/>
    <n v="0"/>
    <n v="21.064719514563901"/>
    <n v="0"/>
    <n v="30.289666158866201"/>
    <n v="0"/>
    <n v="29.541647985555102"/>
    <m/>
    <n v="0.76988576322164504"/>
    <n v="4.9858104996194497"/>
    <n v="3.5060221387968902"/>
    <n v="1.453767150482E-2"/>
    <n v="2.5785431298507202"/>
    <n v="7.2546645768254798"/>
    <n v="0"/>
    <n v="2.20122947164726"/>
    <n v="41805033444000"/>
    <n v="4559.3338332727999"/>
    <n v="3593613986000"/>
    <n v="391.92615052060597"/>
    <n v="52414764154000"/>
    <n v="5716.4505774278996"/>
    <n v="66176997386000"/>
    <n v="7217.3850445681201"/>
    <n v="16732.529111331402"/>
    <n v="47239.204458"/>
    <n v="47239204458000"/>
    <n v="376.666968"/>
    <n v="0"/>
    <n v="7340.8392059999996"/>
    <n v="0"/>
    <n v="23130.018504"/>
    <n v="0"/>
    <n v="3.3333360000000001"/>
    <n v="5863.060246"/>
    <n v="14389.178178"/>
    <n v="1727.77916"/>
    <n v="27.222244"/>
    <n v="550.83377399999995"/>
    <n v="7971.9508219999998"/>
    <n v="53845.598632000001"/>
    <n v="3723.3363119999999"/>
    <n v="3723336312000"/>
    <n v="29.722245999999998"/>
    <n v="685.556104"/>
    <n v="634.44495199999994"/>
    <n v="59348.936368000002"/>
    <n v="5151.9945183338396"/>
    <n v="406.07390597342601"/>
    <n v="0.79736094695432802"/>
    <n v="0"/>
    <n v="15.5397181011519"/>
    <n v="0"/>
    <n v="48.963607176248502"/>
    <n v="0"/>
    <n v="7.0562915659675004E-3"/>
    <n v="12.4114288402396"/>
    <n v="30.460246617390201"/>
    <n v="3.6575111283598201"/>
    <n v="5.7626381122067902E-2"/>
    <n v="1.16605218127613"/>
    <n v="16.875709304308401"/>
    <n v="0.227438901042437"/>
    <n v="0.23126950535511601"/>
    <n v="0.98343740842236504"/>
    <n v="0.76401739108734001"/>
    <n v="77.688461364610902"/>
    <n v="48.811"/>
    <n v="78.316000000000003"/>
    <n v="38.829000000000001"/>
    <s v="Middle of the Road"/>
    <n v="3.5403718380230399E-3"/>
    <n v="2.7504604075460899E-3"/>
  </r>
  <r>
    <x v="9"/>
    <x v="6"/>
    <n v="4809400776"/>
    <m/>
    <n v="406764621.89999998"/>
    <n v="1790504674"/>
    <n v="5102106487"/>
    <n v="406764621.89999998"/>
    <n v="3.8309199999999999"/>
    <n v="1874.0655999999999"/>
    <n v="544.09043999999994"/>
    <n v="359.82146999999998"/>
    <n v="195810.1"/>
    <n v="195810100000000"/>
    <n v="16207.554"/>
    <n v="55.807000000000002"/>
    <n v="1171.9169999999999"/>
    <n v="0"/>
    <n v="8364.1080000000002"/>
    <n v="0.33"/>
    <n v="1679.0260000000001"/>
    <n v="408.62599999999998"/>
    <n v="0"/>
    <n v="10.285"/>
    <n v="3798.951"/>
    <m/>
    <n v="666.34299999999996"/>
    <n v="666.34299999999996"/>
    <n v="3798.951"/>
    <n v="4324438.0020000003"/>
    <n v="353745951.19999999"/>
    <m/>
    <n v="178379670.90000001"/>
    <s v="NaN"/>
    <n v="54663549370"/>
    <n v="0"/>
    <n v="86969666.670000002"/>
    <n v="54122052590"/>
    <n v="541496776"/>
    <n v="2676336667"/>
    <n v="69712817230"/>
    <n v="11898688.279999999"/>
    <n v="9022265.6809999999"/>
    <n v="61737246.219999999"/>
    <n v="83144982.269999996"/>
    <n v="22420163.5"/>
    <n v="55433519.780000001"/>
    <n v="149498982.299999"/>
    <m/>
    <m/>
    <n v="189505.15160400001"/>
    <n v="52336.708535999998"/>
    <n v="23460.574324000001"/>
    <n v="3746.669664"/>
    <n v="915.27850999999998"/>
    <n v="72733.113742000001"/>
    <n v="58188.657661999998"/>
    <n v="64732.551786000004"/>
    <n v="37918.641446000001"/>
    <n v="3635.8362419999999"/>
    <n v="52039.763853999997"/>
    <n v="4.2175786999999998"/>
    <n v="-0.79106977999999994"/>
    <n v="0.61444662699999997"/>
    <n v="3.6131101000000001"/>
    <n v="0.17313495000000001"/>
    <n v="4.5892331000000004"/>
    <n v="0.27836313000000001"/>
    <n v="280338599999999"/>
    <n v="1805732985"/>
    <n v="3855980005"/>
    <n v="3502868536"/>
    <m/>
    <n v="9384700000"/>
    <n v="248426.03207399999"/>
    <n v="248426032074000"/>
    <n v="17971.681044000001"/>
    <n v="0"/>
    <n v="17971.681044000001"/>
    <n v="55058.655158000001"/>
    <n v="362.77806800000002"/>
    <n v="54695.877090000002"/>
    <n v="195510.98974200001"/>
    <n v="362.77806800000002"/>
    <n v="195148.21167399999"/>
    <n v="79365.063492000001"/>
    <n v="0"/>
    <n v="31.111135999999998"/>
    <n v="6127.5049019999997"/>
    <n v="79365.063492000001"/>
    <n v="31990.858926000001"/>
    <n v="2965.0023719999999"/>
    <n v="61087.271092000003"/>
    <m/>
    <n v="61087.271092000003"/>
    <n v="0"/>
    <n v="14085.844601999999"/>
    <n v="3635.82790866"/>
    <n v="11746.398286"/>
    <n v="2.2866024"/>
    <n v="29871.8765650473"/>
    <n v="189505151604000"/>
    <n v="20192.989824288401"/>
    <n v="26471.3876920945"/>
    <n v="5.8247519228105302"/>
    <n v="3.7693900838598998E-2"/>
    <n v="1.26788158172344E-3"/>
    <n v="78.699880245948606"/>
    <n v="0.14603061723094099"/>
    <n v="22.1629974517321"/>
    <n v="0.14603061723094099"/>
    <n v="31.947160621379201"/>
    <n v="0"/>
    <n v="24.589722172837099"/>
    <m/>
    <n v="1.1935151671692701"/>
    <n v="5.6700356578589801"/>
    <n v="4.7283282625151903"/>
    <n v="1.25232994868801E-2"/>
    <n v="2.4665309230454402"/>
    <n v="7.2342181268051098"/>
    <n v="0"/>
    <n v="1.4635454578999001"/>
    <n v="52336708536000"/>
    <n v="5576.8121022515297"/>
    <n v="3746669664000"/>
    <n v="399.23169243555998"/>
    <n v="52039763854000"/>
    <n v="5545.1707410998697"/>
    <n v="72733113742000"/>
    <n v="7750.1799462955596"/>
    <n v="20864.822530288599"/>
    <n v="58873.935987999997"/>
    <n v="58873935988000"/>
    <n v="410.00032800000002"/>
    <n v="0"/>
    <n v="8593.6179859999993"/>
    <n v="5.2777820000000002"/>
    <n v="27489.744213999998"/>
    <n v="0"/>
    <n v="1.9444459999999999"/>
    <n v="6127.5049019999997"/>
    <n v="19054.737465999999"/>
    <n v="2930.5578999999998"/>
    <n v="6.9444499999999998"/>
    <n v="1178.8898320000001"/>
    <n v="11746.398286"/>
    <n v="62267.549813999998"/>
    <n v="3874.4475440000001"/>
    <n v="3874447544000"/>
    <n v="29.166689999999999"/>
    <n v="1105.2786619999999"/>
    <n v="988.33412399999997"/>
    <n v="53158.098081999997"/>
    <n v="6273.39563203938"/>
    <n v="412.847245410082"/>
    <n v="0.69640380096817101"/>
    <n v="0"/>
    <n v="14.5966425410246"/>
    <n v="8.96454757343851E-3"/>
    <n v="46.692553763694498"/>
    <n v="0"/>
    <n v="3.3027280533720802E-3"/>
    <n v="10.407839732762101"/>
    <n v="32.365319468166398"/>
    <n v="4.97768299472507"/>
    <n v="1.17954573334717E-2"/>
    <n v="2.0023968369301599"/>
    <n v="19.951780170420701"/>
    <n v="0.19499116200908401"/>
    <n v="0.220039714213833"/>
    <n v="0.88616420312436395"/>
    <n v="0.67598665187027396"/>
    <n v="76.282324369110796"/>
    <n v="49.767000000000003"/>
    <n v="86.74"/>
    <n v="46.579000000000001"/>
    <s v="Middle of the Road"/>
    <n v="3.19018857909684E-3"/>
    <n v="2.4335499998929802E-3"/>
  </r>
  <r>
    <x v="9"/>
    <x v="7"/>
    <n v="4986592736"/>
    <m/>
    <n v="422765346.19999999"/>
    <n v="2347505039"/>
    <n v="5279289678"/>
    <n v="422765346.19999999"/>
    <n v="6.2401600000000004"/>
    <n v="1817.1030000000001"/>
    <n v="582.67800999999997"/>
    <n v="365.81450999999998"/>
    <n v="247571.6"/>
    <n v="247571600000000"/>
    <n v="21073.489000000001"/>
    <n v="65.489000000000004"/>
    <n v="1221.924"/>
    <n v="0"/>
    <n v="10508.691999999999"/>
    <n v="0.19800000000000001"/>
    <n v="1744.5250000000001"/>
    <n v="738.85599999999999"/>
    <n v="0"/>
    <n v="0.64500000000000002"/>
    <n v="5229.0150000000003"/>
    <m/>
    <n v="1471.99"/>
    <n v="1471.99"/>
    <n v="5229.0150000000003"/>
    <n v="3780012.5750000002"/>
    <n v="345949078.60000002"/>
    <m/>
    <n v="174122313.5"/>
    <s v="NaN"/>
    <n v="55537153420"/>
    <n v="0"/>
    <n v="560681000"/>
    <n v="56403334390"/>
    <n v="-866180965.5"/>
    <n v="2232109000"/>
    <n v="69917710730"/>
    <n v="11805877.619999999"/>
    <n v="9134690.9179999996"/>
    <n v="60338393.229999997"/>
    <n v="77391871.599999994"/>
    <n v="20041463.260000002"/>
    <n v="49114444.549999997"/>
    <n v="138327918.5"/>
    <m/>
    <m/>
    <n v="201934.32821400001"/>
    <n v="63371.439586"/>
    <n v="25856.409574000001"/>
    <n v="5415.5598879999998"/>
    <n v="1620.0012959999999"/>
    <n v="77865.895625999998"/>
    <n v="53309.764869999999"/>
    <n v="71945.613112000006"/>
    <n v="38260.586164"/>
    <n v="2247.5017979999998"/>
    <n v="52122.819475999997"/>
    <n v="4.5792617"/>
    <n v="-0.74638333000000001"/>
    <n v="0.59010296699999998"/>
    <n v="3.9798524999999998"/>
    <n v="0.18322368999999999"/>
    <n v="4.9630846000000002"/>
    <n v="0.29614699999999999"/>
    <n v="336647100000000"/>
    <n v="1847437674"/>
    <n v="3878529721"/>
    <n v="3498091504"/>
    <m/>
    <n v="9456880000"/>
    <n v="265272.43443999998"/>
    <n v="265272434440000"/>
    <n v="18246.959041999999"/>
    <n v="0"/>
    <n v="18246.959041999999"/>
    <n v="58150.046520000004"/>
    <n v="2219.1684420000001"/>
    <n v="55930.878078000002"/>
    <n v="202806.55113400001"/>
    <n v="2219.1684420000001"/>
    <n v="200587.38269200001"/>
    <n v="89307.015889999995"/>
    <n v="0"/>
    <n v="10.000007999999999"/>
    <n v="6480.8385179999996"/>
    <n v="89307.015889999995"/>
    <n v="38855.031084000002"/>
    <n v="5381.9487499999996"/>
    <n v="55349.488724000003"/>
    <m/>
    <n v="55349.488724000003"/>
    <n v="0"/>
    <n v="16575.291037999999"/>
    <n v="2247.5212424599999"/>
    <n v="15788.901519999999"/>
    <n v="2.5453644999999998"/>
    <n v="35598.114811650303"/>
    <n v="201934328214000"/>
    <n v="21353.165971652299"/>
    <n v="28050.734961213398"/>
    <n v="5.8726718981313004"/>
    <n v="3.6581735054267303E-2"/>
    <n v="1.2483903380396E-3"/>
    <n v="76.452177008942499"/>
    <n v="0.83656202224130305"/>
    <n v="21.920877924145"/>
    <n v="0.83656202224130305"/>
    <n v="33.666150076441298"/>
    <n v="0"/>
    <n v="20.865149008356099"/>
    <m/>
    <n v="2.02883830027853"/>
    <n v="6.2484031079184801"/>
    <n v="5.9519571090493999"/>
    <n v="3.7697124547110901E-3"/>
    <n v="2.4430878133573399"/>
    <n v="6.8785733732643601"/>
    <n v="0"/>
    <n v="0.84725020419275698"/>
    <n v="63371439586000"/>
    <n v="6701.0937630592698"/>
    <n v="5415559888000"/>
    <n v="572.65820101344195"/>
    <n v="52122819476000"/>
    <n v="5511.62957296698"/>
    <n v="77865895626000"/>
    <n v="8233.7827725423194"/>
    <n v="26178.9934946832"/>
    <n v="71102.834659999993"/>
    <n v="71102834660000"/>
    <n v="478.61149399999999"/>
    <n v="0"/>
    <n v="8911.3960179999995"/>
    <n v="33.888916000000002"/>
    <n v="30860.858022"/>
    <n v="0"/>
    <n v="1.1111120000000001"/>
    <n v="6480.8385179999996"/>
    <n v="24866.686559999998"/>
    <n v="5298.8931279999997"/>
    <n v="0"/>
    <n v="2595.8354100000001"/>
    <n v="15788.901519999999"/>
    <n v="68841.443962000005"/>
    <n v="5587.7822480000004"/>
    <n v="5587782248000"/>
    <n v="8.8888960000000008"/>
    <n v="1906.1126360000001"/>
    <n v="1200.5565160000001"/>
    <n v="47861.427177999998"/>
    <n v="7518.6356028626697"/>
    <n v="590.86953075432905"/>
    <n v="0.67312575692463905"/>
    <n v="0"/>
    <n v="12.5331093487518"/>
    <n v="4.7661835371332499E-2"/>
    <n v="43.403133179669403"/>
    <n v="0"/>
    <n v="1.5626831269289301E-3"/>
    <n v="9.1147400085947492"/>
    <n v="34.972848380669603"/>
    <n v="7.4524358323240998"/>
    <n v="0"/>
    <n v="3.6508184552877201"/>
    <n v="22.205727233660099"/>
    <n v="0.16497142978507701"/>
    <n v="0.20935909894657401"/>
    <n v="0.78798372075683998"/>
    <n v="0.59983979726544501"/>
    <n v="76.123374311503895"/>
    <n v="45.841999999999999"/>
    <n v="91.896000000000001"/>
    <n v="50.762"/>
    <s v="Middle of the Road"/>
    <n v="2.8367391253333201E-3"/>
    <n v="2.1594215426183599E-3"/>
  </r>
  <r>
    <x v="9"/>
    <x v="8"/>
    <n v="5082883306"/>
    <m/>
    <n v="432640241.89999998"/>
    <n v="2878479130"/>
    <n v="5375548171"/>
    <n v="432640241.89999998"/>
    <n v="10.16456"/>
    <n v="1755.7701"/>
    <n v="622.36796000000004"/>
    <n v="370.96609999999998"/>
    <n v="307438.40000000002"/>
    <n v="307438400000000"/>
    <n v="25593.407999999999"/>
    <n v="124.39700000000001"/>
    <n v="932.452"/>
    <n v="0"/>
    <n v="11566.387000000001"/>
    <n v="0.19800000000000001"/>
    <n v="1808.327"/>
    <n v="1441.8579999999999"/>
    <n v="0"/>
    <n v="1E-3"/>
    <n v="6584.7460000000001"/>
    <m/>
    <n v="2648.2020000000002"/>
    <n v="2648.2020000000002"/>
    <n v="6584.7460000000001"/>
    <n v="3287628.8480000002"/>
    <n v="327125225.5"/>
    <m/>
    <n v="168688719.30000001"/>
    <s v="NaN"/>
    <n v="55974066830"/>
    <n v="2156000"/>
    <n v="1910692667"/>
    <n v="58649808720"/>
    <n v="-2675741884"/>
    <n v="1499773000"/>
    <n v="69023681390"/>
    <n v="11383192.7199999"/>
    <n v="9105310.9189999998"/>
    <n v="58630678.349999897"/>
    <n v="74591867.409999996"/>
    <n v="17671836.59"/>
    <n v="45855792.25"/>
    <n v="131242308.59999999"/>
    <m/>
    <m/>
    <n v="219801.56473000001"/>
    <n v="71919.779758000004"/>
    <n v="27739.744414000001"/>
    <n v="7643.3394479999997"/>
    <n v="2883.891196"/>
    <n v="82848.399611999994"/>
    <n v="57240.32357"/>
    <n v="79387.007954000001"/>
    <n v="37506.418894000002"/>
    <n v="750.55615599999999"/>
    <n v="57566.434942"/>
    <n v="4.8922273000000001"/>
    <n v="-0.72264932000000004"/>
    <n v="0.56344952699999995"/>
    <n v="4.3325581"/>
    <n v="0.17176021999999999"/>
    <n v="5.2967607000000001"/>
    <n v="0.31131628"/>
    <n v="398043300000000"/>
    <n v="1878840282"/>
    <n v="3912288001"/>
    <n v="3485478648"/>
    <m/>
    <n v="9407260000"/>
    <n v="284167.17177800002"/>
    <n v="284167171778000"/>
    <n v="17404.458368"/>
    <n v="8.3333399999999997"/>
    <n v="17396.125027999999"/>
    <n v="56418.934024000002"/>
    <n v="7422.7837159999999"/>
    <n v="48996.150307999997"/>
    <n v="210638.50184400001"/>
    <n v="7422.7837159999999"/>
    <n v="203215.71812800001"/>
    <n v="93322.019102000006"/>
    <n v="0"/>
    <n v="13.8889"/>
    <n v="6741.6720599999999"/>
    <n v="93322.019102000006"/>
    <n v="45566.703119999998"/>
    <n v="10580.286242"/>
    <n v="60897.548717999998"/>
    <m/>
    <n v="60897.548717999998"/>
    <n v="0"/>
    <n v="19317.793232"/>
    <n v="750.47004482"/>
    <n v="19493.348927999999"/>
    <n v="2.7860187000000001"/>
    <n v="42312.352374655296"/>
    <n v="219801564730000"/>
    <n v="23365.099373249999"/>
    <n v="30207.219932052401"/>
    <n v="5.95009246369293"/>
    <n v="3.4773698770949199E-2"/>
    <n v="1.2100433835144299E-3"/>
    <n v="74.124854227903896"/>
    <n v="2.6121186587305298"/>
    <n v="19.854135039946101"/>
    <n v="2.6121186587305298"/>
    <n v="32.840534857737097"/>
    <n v="0"/>
    <n v="21.430184330220499"/>
    <m/>
    <n v="3.7232612675842902"/>
    <n v="6.7980383205881498"/>
    <n v="6.85981734133202"/>
    <n v="4.88758075505302E-3"/>
    <n v="2.3724316985027301"/>
    <n v="6.1247251957720401"/>
    <n v="2.9325484530318101E-3"/>
    <n v="0.26409456100238399"/>
    <n v="71919779758000"/>
    <n v="7645.1357523869801"/>
    <n v="7643339448000"/>
    <n v="812.49369614531702"/>
    <n v="57566434942000"/>
    <n v="6119.3625925083397"/>
    <n v="82848399612000"/>
    <n v="8806.8576410134301"/>
    <n v="32680.97193019"/>
    <n v="81494.509640000004"/>
    <n v="81494509640000"/>
    <n v="900.55627600000003"/>
    <n v="0.27777800000000002"/>
    <n v="6754.7276259999999"/>
    <n v="116.111204"/>
    <n v="31343.636186"/>
    <n v="0"/>
    <n v="1.1111120000000001"/>
    <n v="6741.6720599999999"/>
    <n v="30905.580279999998"/>
    <n v="10364.452735999999"/>
    <n v="0"/>
    <n v="4669.4481800000003"/>
    <n v="19493.348927999999"/>
    <n v="69853.666993999999"/>
    <n v="7883.0618619999996"/>
    <n v="7883061862000"/>
    <n v="12.777787999999999"/>
    <n v="3392.7804919999999"/>
    <n v="1195.83429"/>
    <n v="52468.375308000002"/>
    <n v="8662.9379479253203"/>
    <n v="837.97639929161096"/>
    <n v="1.1050514690844599"/>
    <n v="3.4085486399890901E-4"/>
    <n v="8.2885677278614693"/>
    <n v="0.14247733315154401"/>
    <n v="38.461040289044902"/>
    <n v="0"/>
    <n v="1.36341945599563E-3"/>
    <n v="8.2725475492535203"/>
    <n v="37.923512168518599"/>
    <n v="12.717976685527301"/>
    <n v="0"/>
    <n v="5.7297702638216599"/>
    <n v="23.919830935987399"/>
    <n v="0.14062305992840399"/>
    <n v="0.19697599571065899"/>
    <n v="0.71391019966420699"/>
    <n v="0.55220516142339204"/>
    <n v="77.349386755242605"/>
    <n v="35.625999999999998"/>
    <n v="99.397000000000006"/>
    <n v="53.526000000000003"/>
    <s v="Middle of the Road"/>
    <n v="2.57007466273141E-3"/>
    <n v="1.9879369907746199E-3"/>
  </r>
  <r>
    <x v="9"/>
    <x v="9"/>
    <n v="5120586811"/>
    <m/>
    <n v="437128596.89999998"/>
    <n v="3357212463"/>
    <n v="5413196873"/>
    <n v="437128596.89999998"/>
    <n v="16.556999999999999"/>
    <n v="1692.8723"/>
    <n v="663.03931999999998"/>
    <n v="375.34096"/>
    <n v="379774"/>
    <n v="379774000000000"/>
    <n v="30169.646000000001"/>
    <n v="162.429"/>
    <n v="613.01199999999994"/>
    <n v="0"/>
    <n v="12313.311"/>
    <n v="0.19800000000000001"/>
    <n v="1880.1849999999999"/>
    <n v="2236.5590000000002"/>
    <n v="0"/>
    <n v="1E-3"/>
    <n v="7574.665"/>
    <m/>
    <n v="4307.7120000000004"/>
    <n v="4307.7120000000004"/>
    <n v="7574.665"/>
    <n v="2840070.0209999899"/>
    <n v="315422045.59999901"/>
    <m/>
    <n v="161042711.5"/>
    <s v="NaN"/>
    <n v="56218816630"/>
    <n v="24522666.669999901"/>
    <n v="4893977000"/>
    <n v="60196809370"/>
    <n v="-3977992743"/>
    <n v="1559734000"/>
    <n v="69024638490"/>
    <n v="11345696.640000001"/>
    <n v="8962340.841"/>
    <n v="57401984.979999997"/>
    <n v="71245469.8699999"/>
    <n v="15869921.24"/>
    <n v="42844126.509999998"/>
    <n v="125797365"/>
    <m/>
    <m/>
    <n v="239946.85862399999"/>
    <n v="79891.452802"/>
    <n v="27687.244372000001"/>
    <n v="10873.61981"/>
    <n v="6001.1159120000002"/>
    <n v="87958.681477999999"/>
    <n v="63363.939579999998"/>
    <n v="88103.681593999994"/>
    <n v="36701.973806000002"/>
    <n v="0"/>
    <n v="63884.495552"/>
    <n v="5.1884239000000001"/>
    <n v="-0.70114160000000003"/>
    <n v="0.53561474899999995"/>
    <n v="4.6713800000000001"/>
    <n v="0.15709761"/>
    <n v="5.6099736"/>
    <n v="0.32411477"/>
    <n v="465175700000000"/>
    <n v="1897090165"/>
    <n v="3960903265"/>
    <n v="3466069596"/>
    <m/>
    <n v="9253950000"/>
    <n v="306963.85668199998"/>
    <n v="306963856682000"/>
    <n v="17303.069398"/>
    <n v="95.277854000000005"/>
    <n v="17207.791544"/>
    <n v="59381.158616000001"/>
    <n v="18522.23704"/>
    <n v="40858.921576000001"/>
    <n v="221507.399428"/>
    <n v="18522.23704"/>
    <n v="202985.162388"/>
    <n v="94396.464405999999"/>
    <n v="0"/>
    <n v="14.166677999999999"/>
    <n v="7040.5611879999997"/>
    <n v="94396.464405999999"/>
    <n v="52078.930551999998"/>
    <n v="16098.901768"/>
    <n v="67729.776406000004"/>
    <m/>
    <n v="67729.776406000004"/>
    <n v="0"/>
    <n v="22671.962582"/>
    <n v="0"/>
    <n v="22352.240104"/>
    <n v="3.0114556000000001"/>
    <n v="50267.799156036002"/>
    <n v="239946858624000"/>
    <n v="25929.1284936702"/>
    <n v="33171.116840051996"/>
    <n v="6.0751156673636597"/>
    <n v="3.4085125335667397E-2"/>
    <n v="1.2260382474510801E-3"/>
    <n v="72.160742903836706"/>
    <n v="6.0340123557895398"/>
    <n v="19.344674404946598"/>
    <n v="6.0340123557895398"/>
    <n v="30.751654421579101"/>
    <n v="0"/>
    <n v="22.064414077311"/>
    <m/>
    <n v="5.2445593895041798"/>
    <n v="7.3858736422793498"/>
    <n v="7.28171725023505"/>
    <n v="4.6150964328924198E-3"/>
    <n v="2.2936124350606102"/>
    <n v="5.6368425863000402"/>
    <n v="3.1038785813374499E-2"/>
    <n v="0"/>
    <n v="79891452802000"/>
    <n v="8633.2271950896593"/>
    <n v="10873619810000"/>
    <n v="1175.0246986422001"/>
    <n v="63884495552000"/>
    <n v="6903.4839773286003"/>
    <n v="87958681478000"/>
    <n v="9504.9877596053593"/>
    <n v="41039.1238336061"/>
    <n v="92134.518152000004"/>
    <n v="92134518152000"/>
    <n v="1162.7787080000001"/>
    <n v="3.8888919999999998"/>
    <n v="4409.4479719999999"/>
    <n v="298.333572"/>
    <n v="31432.247368"/>
    <n v="0"/>
    <n v="1.1111120000000001"/>
    <n v="7040.5611879999997"/>
    <n v="36926.696208000001"/>
    <n v="15652.790300000001"/>
    <n v="0"/>
    <n v="7532.7838039999997"/>
    <n v="22352.240104"/>
    <n v="66751.164512000003"/>
    <n v="11211.953414"/>
    <n v="11211953414000"/>
    <n v="13.055566000000001"/>
    <n v="7195.2835340000001"/>
    <n v="1281.112136"/>
    <n v="58356.991130000002"/>
    <n v="9956.2368666353304"/>
    <n v="1211.5856919477601"/>
    <n v="1.2620445966642899"/>
    <n v="4.2208849386765699E-3"/>
    <n v="4.7858805368965598"/>
    <n v="0.323802173152759"/>
    <n v="34.115604008634698"/>
    <n v="0"/>
    <n v="1.2059671253361599E-3"/>
    <n v="7.6416106896925902"/>
    <n v="40.079111443422001"/>
    <n v="16.989061878173199"/>
    <n v="0"/>
    <n v="8.1758541262165103"/>
    <n v="24.260440660387498"/>
    <n v="0.12085501592194001"/>
    <n v="0.183144889475679"/>
    <n v="0.65988798787640801"/>
    <n v="0.51581984747698495"/>
    <n v="78.167788617724298"/>
    <n v="27.373999999999999"/>
    <n v="104.753"/>
    <n v="55.536999999999999"/>
    <s v="Middle of the Road"/>
    <n v="2.37559485587918E-3"/>
    <n v="1.85694996535717E-3"/>
  </r>
  <r>
    <x v="9"/>
    <x v="10"/>
    <n v="5070522839"/>
    <m/>
    <n v="435639160.89999998"/>
    <n v="3875204267"/>
    <n v="5363053826"/>
    <n v="435639160.89999998"/>
    <n v="26.9696"/>
    <n v="1631.3803"/>
    <n v="704.27201000000002"/>
    <n v="379.21409"/>
    <n v="452128.5"/>
    <n v="452128500000000"/>
    <n v="34356.031000000003"/>
    <n v="224.52099999999999"/>
    <n v="180.631"/>
    <n v="3.6"/>
    <n v="12352.253000000001"/>
    <n v="0.11799999999999999"/>
    <n v="2461.538"/>
    <n v="3639.268"/>
    <n v="35.061999999999998"/>
    <n v="0"/>
    <n v="7932.3770000000004"/>
    <m/>
    <n v="5843.0829999999996"/>
    <n v="5839.4830000000002"/>
    <n v="7967.4390000000003"/>
    <n v="2592204.9959999998"/>
    <n v="289517147.69999999"/>
    <m/>
    <n v="152696546.69999999"/>
    <s v="NaN"/>
    <n v="55426330740"/>
    <n v="100455666.699999"/>
    <n v="7979198333"/>
    <n v="59696348950"/>
    <n v="-4270018207"/>
    <n v="1630170667"/>
    <n v="67609355549.999901"/>
    <n v="11193341.029999999"/>
    <n v="8696078.2259999998"/>
    <n v="55790124.030000001"/>
    <n v="67281342.579999998"/>
    <n v="15095102.789999999"/>
    <n v="38963058.359999999"/>
    <n v="122931240.39999899"/>
    <m/>
    <m/>
    <n v="261107.70888600001"/>
    <n v="89140.904645999995"/>
    <n v="29776.968266"/>
    <n v="12078.342995999999"/>
    <n v="8383.6178180000006"/>
    <n v="92503.407336000004"/>
    <n v="68263.387944000002"/>
    <n v="97827.578261999995"/>
    <n v="37581.418954000001"/>
    <n v="0"/>
    <n v="70776.723287999994"/>
    <n v="5.4881346999999998"/>
    <n v="-0.67302919000000005"/>
    <n v="0.50788396599999996"/>
    <n v="4.9942921"/>
    <n v="0.15104214999999999"/>
    <n v="5.9144398000000002"/>
    <n v="0.33538248999999998"/>
    <n v="538404900000000"/>
    <n v="1906064834"/>
    <n v="4028943141"/>
    <n v="3433460265"/>
    <m/>
    <n v="9032420000"/>
    <n v="328998.31875400001"/>
    <n v="328998318754000"/>
    <n v="19467.793352000001"/>
    <n v="390.27809000000002"/>
    <n v="19077.515262000001"/>
    <n v="61118.382228000002"/>
    <n v="30116.412982000002"/>
    <n v="31001.969246000001"/>
    <n v="225452.95814"/>
    <n v="30116.412982000002"/>
    <n v="195336.54515799999"/>
    <n v="92480.351762000006"/>
    <n v="0"/>
    <n v="14.722234"/>
    <n v="9180.2851219999993"/>
    <n v="92480.351762000006"/>
    <n v="58406.157835999998"/>
    <n v="25728.076138"/>
    <n v="71854.224149999995"/>
    <m/>
    <n v="71854.224149999995"/>
    <n v="0"/>
    <n v="25762.798387999999"/>
    <n v="0"/>
    <n v="23448.352092000001"/>
    <n v="3.2293392000000001"/>
    <n v="59608.045241474501"/>
    <n v="261107708886000"/>
    <n v="28907.8352076187"/>
    <n v="36424.160828880798"/>
    <n v="6.1363766011766501"/>
    <n v="3.2053109543178901E-2"/>
    <n v="1.23924053908033E-3"/>
    <n v="68.527085182029893"/>
    <n v="9.1539716968945193"/>
    <n v="18.5771108069703"/>
    <n v="9.1539716968945193"/>
    <n v="28.109673056156101"/>
    <n v="0"/>
    <n v="21.8403013189034"/>
    <m/>
    <n v="7.8201238946869802"/>
    <n v="7.8306778239992898"/>
    <n v="7.1271951117576604"/>
    <n v="4.4748660284213097E-3"/>
    <n v="2.79037447874143"/>
    <n v="5.9172926553939398"/>
    <n v="0.11862616547041301"/>
    <n v="0"/>
    <n v="89140904646000"/>
    <n v="9868.9946488316491"/>
    <n v="12078342996000"/>
    <n v="1337.2211429495001"/>
    <n v="70776723288000"/>
    <n v="7835.85387836261"/>
    <n v="92503407336000"/>
    <n v="10241.265058090699"/>
    <n v="50056.186492656401"/>
    <n v="103911.19424"/>
    <n v="103911194240000"/>
    <n v="1602.5012819999999"/>
    <n v="15.555567999999999"/>
    <n v="1334.1677340000001"/>
    <n v="481.94483000000002"/>
    <n v="29607.245908000001"/>
    <n v="0"/>
    <n v="0.83333400000000002"/>
    <n v="9180.2851219999993"/>
    <n v="42821.978702"/>
    <n v="24982.242208"/>
    <n v="0"/>
    <n v="10192.508153999999"/>
    <n v="23448.352092000001"/>
    <n v="59086.436157999997"/>
    <n v="12453.065517999999"/>
    <n v="12453065518000"/>
    <n v="13.8889"/>
    <n v="10916.119844000001"/>
    <n v="948.61186999999995"/>
    <n v="61899.216185999998"/>
    <n v="11504.2473932788"/>
    <n v="1378.70753552204"/>
    <n v="1.54218349016253"/>
    <n v="1.49700598802395E-2"/>
    <n v="1.2839499572284001"/>
    <n v="0.46380453378956299"/>
    <n v="28.4928357570573"/>
    <n v="0"/>
    <n v="8.0196749358426005E-4"/>
    <n v="8.8347412318220702"/>
    <n v="41.210168947818602"/>
    <n v="24.041916167664599"/>
    <n v="0"/>
    <n v="9.8088644140290793"/>
    <n v="22.565761334473901"/>
    <n v="0.102945442621343"/>
    <n v="0.16847008608122399"/>
    <n v="0.61106115258980698"/>
    <n v="0.48496532792699298"/>
    <n v="79.364450819955806"/>
    <n v="32.216999999999999"/>
    <n v="103.07599999999999"/>
    <n v="57.177999999999997"/>
    <s v="Middle of the Road"/>
    <n v="2.1998183894685898E-3"/>
    <n v="1.74587378383814E-3"/>
  </r>
  <r>
    <x v="10"/>
    <x v="0"/>
    <n v="2562601266"/>
    <m/>
    <n v="216129997"/>
    <n v="0"/>
    <n v="2734478368"/>
    <n v="216129997"/>
    <n v="0"/>
    <n v="1753.16"/>
    <n v="379.85"/>
    <n v="319.85500000000002"/>
    <n v="29260.07"/>
    <n v="29260070000000"/>
    <n v="3861.9140000000002"/>
    <n v="28.053999999999998"/>
    <n v="1208.5730000000001"/>
    <n v="0.3"/>
    <n v="886.68200000000002"/>
    <n v="9.7609999999999992"/>
    <n v="855.15899999999999"/>
    <n v="405.85899999999998"/>
    <n v="0"/>
    <n v="408.459"/>
    <n v="55.667999999999999"/>
    <m/>
    <n v="3.7"/>
    <n v="3.4"/>
    <n v="55.667999999999999"/>
    <n v="6897915.4780000001"/>
    <n v="334271352"/>
    <m/>
    <n v="146890239.5"/>
    <s v="NaN"/>
    <n v="37768994360"/>
    <n v="0"/>
    <n v="0"/>
    <n v="30874045870"/>
    <n v="6894948483"/>
    <n v="547935666.69999897"/>
    <n v="49031677960"/>
    <n v="8285950.3939999901"/>
    <n v="6106336.8940000003"/>
    <n v="53311875.739999898"/>
    <n v="117947404"/>
    <n v="32788520.449999999"/>
    <n v="108404894.2"/>
    <n v="192284433.90000001"/>
    <m/>
    <m/>
    <n v="89732.571786"/>
    <n v="15054.17871"/>
    <n v="13385.566263999999"/>
    <n v="3043.8913240000002"/>
    <n v="0"/>
    <n v="32455.859297999999"/>
    <n v="39835.865202000001"/>
    <n v="33208.359900000003"/>
    <n v="18331.681332"/>
    <n v="8144.7287379999998"/>
    <n v="24068.074809999998"/>
    <n v="1.8709164"/>
    <n v="-1.11516835"/>
    <n v="0.56230471699999995"/>
    <n v="1.6897842999999999"/>
    <n v="2.1105041000000001E-2"/>
    <n v="2.3467498999999998"/>
    <n v="0.15571104"/>
    <n v="56532800000000"/>
    <n v="1536067288"/>
    <n v="3917438299"/>
    <n v="3425590390"/>
    <m/>
    <n v="6503130000"/>
    <n v="129010.380986"/>
    <n v="129010380986000"/>
    <n v="13458.899656"/>
    <n v="0"/>
    <n v="13458.899656"/>
    <n v="33694.193621999999"/>
    <n v="0"/>
    <n v="33694.193621999999"/>
    <n v="109547.03208200001"/>
    <n v="0"/>
    <n v="109547.03208200001"/>
    <n v="27905.022324000001"/>
    <n v="0"/>
    <n v="99.444524000000001"/>
    <n v="2945.2801340000001"/>
    <n v="27905.022324000001"/>
    <n v="3237.7803680000002"/>
    <n v="2768.335548"/>
    <n v="47947.816136000001"/>
    <m/>
    <n v="47947.816136000001"/>
    <n v="0"/>
    <n v="85.555623999999995"/>
    <n v="8144.7842935999997"/>
    <n v="107.500086"/>
    <n v="0.91338626000000001"/>
    <n v="8693.1677515288793"/>
    <n v="89732571786000"/>
    <n v="13798.3665997758"/>
    <n v="19838.198065546901"/>
    <n v="5.8078178292606699"/>
    <n v="5.1401609993956703E-2"/>
    <n v="1.27414804778621E-3"/>
    <n v="84.913346697183897"/>
    <n v="0"/>
    <n v="26.117428198011702"/>
    <n v="0"/>
    <n v="21.630059620572801"/>
    <n v="0"/>
    <n v="37.165858878599202"/>
    <m/>
    <n v="2.1458238684687001"/>
    <n v="6.6316852447156405E-2"/>
    <n v="8.3326694470940002E-2"/>
    <n v="7.7082575247019502E-2"/>
    <n v="2.28297917693896"/>
    <n v="10.432416021979201"/>
    <n v="0"/>
    <n v="6.3132782271868901"/>
    <n v="15054178710000"/>
    <n v="2314.9127743102099"/>
    <n v="3043891324000"/>
    <n v="468.06558134313701"/>
    <n v="24068074810000"/>
    <n v="3700.9985668439599"/>
    <n v="32455859298000"/>
    <n v="4990.8058577946304"/>
    <n v="4499.3826049917498"/>
    <n v="18077.792239999999"/>
    <n v="18077792240000"/>
    <n v="125.833434"/>
    <n v="0"/>
    <n v="7310.561404"/>
    <n v="0"/>
    <n v="3692.7807320000002"/>
    <n v="0"/>
    <n v="56.666711999999997"/>
    <n v="2945.2801340000001"/>
    <n v="3113.6136019999999"/>
    <n v="2723.3355120000001"/>
    <n v="1111.6675560000001"/>
    <n v="4.1666699999999999"/>
    <n v="107.500086"/>
    <n v="24287.241652000001"/>
    <n v="3732.2252079999998"/>
    <n v="3732225208000"/>
    <n v="41.666699999999999"/>
    <n v="0"/>
    <n v="258.889096"/>
    <n v="45334.202934000001"/>
    <n v="2779.8601965514999"/>
    <n v="573.91213277298698"/>
    <n v="0.69606637984019604"/>
    <n v="0"/>
    <n v="40.439459127227998"/>
    <n v="0"/>
    <n v="20.4271665642286"/>
    <n v="0"/>
    <n v="0.31346035648432602"/>
    <n v="16.292255685310302"/>
    <n v="17.223417332513801"/>
    <n v="15.064535955746701"/>
    <n v="6.1493546404425299"/>
    <n v="2.30485556238475E-2"/>
    <n v="0.59465273509526695"/>
    <n v="0.66808992938612599"/>
    <n v="0.29275957707073202"/>
    <n v="2.2820447772974202"/>
    <n v="1.5872656543811701"/>
    <n v="69.554535921987195"/>
    <n v="38.956000000000003"/>
    <n v="27.038"/>
    <n v="0.29299999999999998"/>
    <s v="Middle of the Road"/>
    <n v="8.2153546259870307E-3"/>
    <n v="5.7141517844507897E-3"/>
  </r>
  <r>
    <x v="10"/>
    <x v="1"/>
    <n v="2743381807"/>
    <m/>
    <n v="233117496.40000001"/>
    <n v="0"/>
    <n v="3032884054"/>
    <n v="233117496.40000001"/>
    <n v="0"/>
    <n v="1812.864"/>
    <n v="390.50529999999998"/>
    <n v="323.68957"/>
    <n v="35949.839999999997"/>
    <n v="35949840000000"/>
    <n v="4744.3620000000001"/>
    <n v="41.329000000000001"/>
    <n v="1551.261"/>
    <n v="1.7310000000000001"/>
    <n v="1065.357"/>
    <n v="16.071999999999999"/>
    <n v="1127.3219999999999"/>
    <n v="415.13"/>
    <n v="0"/>
    <n v="232.87100000000001"/>
    <n v="255.239"/>
    <m/>
    <n v="39.780999999999999"/>
    <n v="38.049999999999997"/>
    <n v="255.239"/>
    <n v="7032932.5769999996"/>
    <n v="326531222.69999999"/>
    <m/>
    <n v="149548311.299999"/>
    <s v="NaN"/>
    <n v="40294638280"/>
    <n v="0"/>
    <n v="0"/>
    <n v="33133194490"/>
    <n v="7161443786"/>
    <n v="733216000"/>
    <n v="51811114520"/>
    <n v="8758082.3230000008"/>
    <n v="6443245.4230000004"/>
    <n v="55391055.459999897"/>
    <n v="111929050.89999899"/>
    <n v="32779484.420000002"/>
    <n v="100032219.7"/>
    <n v="187800452.09999999"/>
    <m/>
    <m/>
    <n v="100512.30263200001"/>
    <n v="17704.180830000001"/>
    <n v="14593.345008"/>
    <n v="3206.3914540000001"/>
    <n v="0"/>
    <n v="37509.752229999998"/>
    <n v="42004.478047999997"/>
    <n v="36469.195842000001"/>
    <n v="22384.740129999998"/>
    <n v="8473.0623340000002"/>
    <n v="26533.35456"/>
    <n v="2.1372713999999999"/>
    <n v="-1.0534790999999999"/>
    <n v="0.58827585999999998"/>
    <n v="1.8378589999999999"/>
    <n v="3.1102416000000001E-2"/>
    <n v="2.5390685999999998"/>
    <n v="0.16780423"/>
    <n v="67528800000000"/>
    <n v="1546158999"/>
    <n v="3893268371"/>
    <n v="3417410605"/>
    <m/>
    <n v="6867390000"/>
    <n v="139165.111332"/>
    <n v="139165111332000"/>
    <n v="15278.345556"/>
    <n v="0"/>
    <n v="15278.345556"/>
    <n v="38815.031051999998"/>
    <n v="0"/>
    <n v="38815.031051999998"/>
    <n v="116263.704122"/>
    <n v="0"/>
    <n v="116263.704122"/>
    <n v="29359.745709999999"/>
    <n v="0"/>
    <n v="151.94456600000001"/>
    <n v="3575.2806380000002"/>
    <n v="29359.745709999999"/>
    <n v="4877.2261239999998"/>
    <n v="2749.168866"/>
    <n v="48088.927360000001"/>
    <m/>
    <n v="48088.927360000001"/>
    <n v="0"/>
    <n v="688.61166200000002"/>
    <n v="8473.0873340199996"/>
    <n v="461.38925799999998"/>
    <n v="0.98897694999999997"/>
    <n v="9833.25542891841"/>
    <n v="100512302632000"/>
    <n v="14636.1722039959"/>
    <n v="20264.629114117499"/>
    <n v="5.8675331210256001"/>
    <n v="4.7548081978743002E-2"/>
    <n v="1.2753145406042101E-3"/>
    <n v="83.543715094392297"/>
    <n v="0"/>
    <n v="27.8913519922394"/>
    <n v="0"/>
    <n v="21.0970590466153"/>
    <n v="0"/>
    <n v="34.555304055537498"/>
    <m/>
    <n v="1.9754727601528099"/>
    <n v="0.49481630518529102"/>
    <n v="0.33154089669736497"/>
    <n v="0.109182944306718"/>
    <n v="2.56909264382407"/>
    <n v="10.9785745937077"/>
    <n v="0"/>
    <n v="6.0885140341002"/>
    <n v="17704180830000"/>
    <n v="2578.0071948731602"/>
    <n v="3206391454000"/>
    <n v="466.90102848389199"/>
    <n v="26533354560000"/>
    <n v="3863.6737625211299"/>
    <n v="37509752230000"/>
    <n v="5462.0099091503398"/>
    <n v="5234.8621528702997"/>
    <n v="20965.294549999999"/>
    <n v="20965294550000"/>
    <n v="219.166842"/>
    <n v="0"/>
    <n v="8593.0624299999999"/>
    <n v="0"/>
    <n v="4557.5036460000001"/>
    <n v="0"/>
    <n v="98.055633999999998"/>
    <n v="3575.2806380000002"/>
    <n v="4203.614474"/>
    <n v="2712.2243920000001"/>
    <n v="679.72276599999998"/>
    <n v="68.888943999999995"/>
    <n v="461.38925799999998"/>
    <n v="26285.854361999998"/>
    <n v="3679.7251660000002"/>
    <n v="3679725166000"/>
    <n v="52.777819999999998"/>
    <n v="60.555604000000002"/>
    <n v="645.00051599999995"/>
    <n v="43735.590543999999"/>
    <n v="3052.87664600379"/>
    <n v="535.82586193590203"/>
    <n v="1.04537926465717"/>
    <n v="0"/>
    <n v="40.987081815170498"/>
    <n v="0"/>
    <n v="21.738323948327199"/>
    <n v="0"/>
    <n v="0.46770453792646499"/>
    <n v="17.053328916859801"/>
    <n v="20.050347797283798"/>
    <n v="12.9367340178867"/>
    <n v="3.2421331566743898"/>
    <n v="0.32858562437893302"/>
    <n v="2.20072871811858"/>
    <n v="0.59670301086351296"/>
    <n v="0.28954577860812702"/>
    <n v="2.0608260672779601"/>
    <n v="1.4884360840411699"/>
    <n v="72.2252162700551"/>
    <n v="44.857999999999997"/>
    <n v="35.726999999999997"/>
    <n v="2.2309999999999999"/>
    <s v="Middle of the Road"/>
    <n v="7.4189679070263302E-3"/>
    <n v="5.3583656158557504E-3"/>
  </r>
  <r>
    <x v="10"/>
    <x v="2"/>
    <n v="3254604910"/>
    <m/>
    <n v="276592207.60000002"/>
    <n v="938601454.5"/>
    <n v="3547035356"/>
    <n v="276592207.60000002"/>
    <n v="0"/>
    <n v="1898.4423999999999"/>
    <n v="414.70854000000003"/>
    <n v="331.20346000000001"/>
    <n v="51099.360000000001"/>
    <n v="51099360000000"/>
    <n v="6107.277"/>
    <n v="64.807000000000002"/>
    <n v="1633.6310000000001"/>
    <n v="1.7310000000000001"/>
    <n v="1776.817"/>
    <n v="14.718"/>
    <n v="1219.0930000000001"/>
    <n v="510.50299999999999"/>
    <n v="1.397"/>
    <n v="87.775000000000006"/>
    <n v="539.35500000000002"/>
    <m/>
    <n v="259.18099999999998"/>
    <n v="257.45"/>
    <n v="540.75199999999995"/>
    <n v="5989513.898"/>
    <n v="345345695.60000002"/>
    <m/>
    <n v="157953304"/>
    <s v="NaN"/>
    <n v="42262425250"/>
    <n v="0"/>
    <n v="0"/>
    <n v="37148024860"/>
    <n v="5114400392"/>
    <n v="1513746667"/>
    <n v="55304484960"/>
    <n v="9742624.0590000004"/>
    <n v="7099679.159"/>
    <n v="50094261.969999999"/>
    <n v="104322181.09999999"/>
    <n v="30278136.169999901"/>
    <n v="77969162.049999997"/>
    <n v="177895540.19999999"/>
    <m/>
    <m/>
    <n v="122313.431184"/>
    <n v="22744.740418000001"/>
    <n v="15444.734578"/>
    <n v="3483.3361199999999"/>
    <n v="0"/>
    <n v="46305.037043999997"/>
    <n v="52895.875650000002"/>
    <n v="42489.478435999998"/>
    <n v="25297.798016000001"/>
    <n v="7867.2285160000001"/>
    <n v="33518.915703999999"/>
    <n v="2.6219717999999999"/>
    <n v="-0.95996376000000005"/>
    <n v="0.62474816"/>
    <n v="2.1597222999999999"/>
    <n v="6.1417041999999998E-2"/>
    <n v="2.9458424000000001"/>
    <n v="0.19129204999999999"/>
    <n v="101244500000000"/>
    <n v="1618385370"/>
    <n v="3873861214"/>
    <n v="3419177772"/>
    <m/>
    <n v="7611250000"/>
    <n v="161229.85120599999"/>
    <n v="161229851206000"/>
    <n v="17294.458279999999"/>
    <n v="0"/>
    <n v="17294.458279999999"/>
    <n v="39936.420837999998"/>
    <n v="0"/>
    <n v="39936.420837999998"/>
    <n v="131791.216544"/>
    <n v="0"/>
    <n v="131791.216544"/>
    <n v="34281.971870000001"/>
    <n v="0"/>
    <n v="168.88902400000001"/>
    <n v="4243.8922839999996"/>
    <n v="34281.971870000001"/>
    <n v="8828.8959520000008"/>
    <n v="3317.2248760000002"/>
    <n v="57572.823836000003"/>
    <m/>
    <n v="57572.823836000003"/>
    <n v="0"/>
    <n v="2887.2245320000002"/>
    <n v="7867.2285160000001"/>
    <n v="1528.890112"/>
    <n v="1.2414069999999999"/>
    <n v="13301.9543438988"/>
    <n v="122313431184000"/>
    <n v="16070.084570077101"/>
    <n v="21183.097547183399"/>
    <n v="5.5526260798160596"/>
    <n v="4.5373059037608798E-2"/>
    <n v="1.28002943787157E-3"/>
    <n v="81.741200874528502"/>
    <n v="0"/>
    <n v="24.769867700847801"/>
    <n v="0"/>
    <n v="21.262794459940601"/>
    <n v="0"/>
    <n v="35.708538713739998"/>
    <m/>
    <n v="2.0574508077673799"/>
    <n v="1.79075060257362"/>
    <n v="0.94826739624448797"/>
    <n v="0.104750468189798"/>
    <n v="2.63220008717719"/>
    <n v="10.7265857721987"/>
    <n v="0"/>
    <n v="4.8795111185385904"/>
    <n v="22744740418000"/>
    <n v="2988.3055237970102"/>
    <n v="3483336120000"/>
    <n v="457.65624831663598"/>
    <n v="33518915704000"/>
    <n v="4403.8647664969603"/>
    <n v="46305037044000"/>
    <n v="6083.7624626703901"/>
    <n v="6713.6620134669001"/>
    <n v="26327.798839999999"/>
    <n v="26327798840000"/>
    <n v="471.94482199999999"/>
    <n v="0"/>
    <n v="8876.9515460000002"/>
    <n v="0"/>
    <n v="7099.1723460000003"/>
    <n v="0"/>
    <n v="88.888959999999997"/>
    <n v="4243.8922839999996"/>
    <n v="6301.6717079999999"/>
    <n v="3266.9470580000002"/>
    <n v="311.11135999999999"/>
    <n v="440.00035200000002"/>
    <n v="1528.890112"/>
    <n v="30271.135328"/>
    <n v="3774.1696860000002"/>
    <n v="3774169686000"/>
    <n v="78.611174000000005"/>
    <n v="0"/>
    <n v="948.88964799999997"/>
    <n v="52792.264455999997"/>
    <n v="3459.0637332895299"/>
    <n v="495.86726043685297"/>
    <n v="1.79257227263135"/>
    <n v="0"/>
    <n v="33.717028909052502"/>
    <n v="0"/>
    <n v="26.964549483013201"/>
    <n v="0"/>
    <n v="0.33762397130196198"/>
    <n v="16.119434479848"/>
    <n v="23.9354294154885"/>
    <n v="12.4087360202574"/>
    <n v="1.1816838995568599"/>
    <n v="1.67123865794471"/>
    <n v="5.8071323063937497"/>
    <n v="0.41742934431006101"/>
    <n v="0.26212552293397701"/>
    <n v="1.59248009724972"/>
    <n v="1.2080995133957799"/>
    <n v="75.862769995193105"/>
    <n v="48.381"/>
    <n v="42.691000000000003"/>
    <n v="8.8089999999999993"/>
    <s v="Middle of the Road"/>
    <n v="5.7329237637599997E-3"/>
    <n v="4.3491547689010202E-3"/>
  </r>
  <r>
    <x v="10"/>
    <x v="3"/>
    <n v="3748450305"/>
    <m/>
    <n v="318148911.19999999"/>
    <n v="1029038008"/>
    <n v="4041098202"/>
    <n v="318148911.19999999"/>
    <n v="0"/>
    <n v="1951.7614000000001"/>
    <n v="442.00144999999998"/>
    <n v="338.96953999999999"/>
    <n v="82715.8"/>
    <n v="82715800000000"/>
    <n v="7369.049"/>
    <n v="51.158000000000001"/>
    <n v="1400.377"/>
    <n v="1.581"/>
    <n v="2938.788"/>
    <n v="7.3479999999999999"/>
    <n v="1299.6420000000001"/>
    <n v="437.005"/>
    <n v="1.397"/>
    <n v="45.109000000000002"/>
    <n v="930.89599999999996"/>
    <m/>
    <n v="257.33100000000002"/>
    <n v="255.75"/>
    <n v="932.29300000000001"/>
    <n v="5669987.3480000002"/>
    <n v="373120315.19999999"/>
    <m/>
    <n v="168521317.69999999"/>
    <s v="NaN"/>
    <n v="46727550650"/>
    <n v="0"/>
    <n v="0"/>
    <n v="42507302020"/>
    <n v="4220248625.99999"/>
    <n v="1967713000"/>
    <n v="61279038900"/>
    <n v="10959871.949999999"/>
    <n v="7806830.4529999997"/>
    <n v="54419641.68"/>
    <n v="103173729.7"/>
    <n v="28686192.77"/>
    <n v="79198785.900000006"/>
    <n v="175078496.09999999"/>
    <m/>
    <m/>
    <n v="144246.50428600001"/>
    <n v="28622.522897999999"/>
    <n v="15585.568024"/>
    <n v="3946.3920459999999"/>
    <n v="0"/>
    <n v="54548.376971999998"/>
    <n v="58570.880190000003"/>
    <n v="48318.649766000002"/>
    <n v="32270.85915"/>
    <n v="7269.7280380000002"/>
    <n v="41379.477548000003"/>
    <n v="3.0165649000000001"/>
    <n v="-0.96480595999999996"/>
    <n v="0.64704642700000004"/>
    <n v="2.5008693000000002"/>
    <n v="9.3017578000000004E-2"/>
    <n v="3.3616008000000002"/>
    <n v="0.2152858"/>
    <n v="143069700000000"/>
    <n v="1661771349"/>
    <n v="3856649595"/>
    <n v="3453219456"/>
    <m/>
    <n v="8261990000"/>
    <n v="185232.64818600001"/>
    <n v="185232648186000"/>
    <n v="17037.791408000001"/>
    <n v="0"/>
    <n v="17037.791408000001"/>
    <n v="45964.481216"/>
    <n v="0"/>
    <n v="45964.481216"/>
    <n v="151720.95470999999"/>
    <n v="0"/>
    <n v="151720.95470999999"/>
    <n v="43045.867769999997"/>
    <n v="0"/>
    <n v="142.500114"/>
    <n v="4695.0037560000001"/>
    <n v="43045.867769999997"/>
    <n v="13385.288485999999"/>
    <n v="3096.1135880000002"/>
    <n v="62710.605724000001"/>
    <m/>
    <n v="62710.605724000001"/>
    <n v="0"/>
    <n v="5698.3378919999996"/>
    <n v="7269.7141491000002"/>
    <n v="2849.4467239999999"/>
    <n v="1.48262"/>
    <n v="17316.615004375399"/>
    <n v="144246504286000"/>
    <n v="17459.0509412381"/>
    <n v="22419.858676420499"/>
    <n v="5.6557258783900703"/>
    <n v="4.5161070783188997E-2"/>
    <n v="1.3265414204084E-3"/>
    <n v="81.908322423620703"/>
    <n v="0"/>
    <n v="24.8144599054941"/>
    <n v="0"/>
    <n v="23.238812483410399"/>
    <n v="0"/>
    <n v="33.855050034716101"/>
    <m/>
    <n v="1.67147293866417"/>
    <n v="3.0763140017725399"/>
    <n v="1.5383069625710599"/>
    <n v="7.6930344297032105E-2"/>
    <n v="2.5346523963127399"/>
    <n v="9.1980498982509893"/>
    <n v="0"/>
    <n v="3.9246397545427101"/>
    <n v="28622522898000"/>
    <n v="3464.36184236485"/>
    <n v="3946392046000"/>
    <n v="477.656357124615"/>
    <n v="41379477548000"/>
    <n v="5008.4153512652501"/>
    <n v="54548376972000"/>
    <n v="6602.3290965009601"/>
    <n v="10011.607373041999"/>
    <n v="32725.026180000001"/>
    <n v="32725026180000"/>
    <n v="338.05582600000002"/>
    <n v="0"/>
    <n v="8971.6738440000008"/>
    <n v="0"/>
    <n v="12163.620842"/>
    <n v="0"/>
    <n v="44.166702000000001"/>
    <n v="4695.0037560000001"/>
    <n v="8036.3953179999999"/>
    <n v="3041.9468780000002"/>
    <n v="173.333472"/>
    <n v="447.77813600000002"/>
    <n v="2849.4467239999999"/>
    <n v="36527.251444000001"/>
    <n v="4190.0033519999997"/>
    <n v="4190003352000"/>
    <n v="97.500078000000002"/>
    <n v="0"/>
    <n v="466.38926199999997"/>
    <n v="57207.545766000003"/>
    <n v="3960.9133126522702"/>
    <n v="507.14214759398101"/>
    <n v="1.0330192683133801"/>
    <n v="0"/>
    <n v="27.415329768270901"/>
    <n v="0"/>
    <n v="37.169170698582398"/>
    <n v="0"/>
    <n v="0.134963076139546"/>
    <n v="14.346829640947201"/>
    <n v="24.557338086749802"/>
    <n v="9.2954757660639995"/>
    <n v="0.52966641201935305"/>
    <n v="1.3683048977166601"/>
    <n v="8.7072404719463492"/>
    <n v="0.32660689614921901"/>
    <n v="0.25226431997624599"/>
    <n v="1.29470214997305"/>
    <n v="1.00822539144207"/>
    <n v="77.873153409303896"/>
    <n v="52.933"/>
    <n v="63.241999999999997"/>
    <n v="18.902000000000001"/>
    <s v="Middle of the Road"/>
    <n v="4.6609240111637803E-3"/>
    <n v="3.6296085055046502E-3"/>
  </r>
  <r>
    <x v="10"/>
    <x v="4"/>
    <n v="4180407480"/>
    <m/>
    <n v="354609432.5"/>
    <n v="1085571341"/>
    <n v="4473086071"/>
    <n v="354609432.5"/>
    <n v="0"/>
    <n v="1995.0139999999999"/>
    <n v="474.01465000000002"/>
    <n v="346.98685999999998"/>
    <n v="116057.1"/>
    <n v="116057100000000"/>
    <n v="9344.2819999999992"/>
    <n v="31.535"/>
    <n v="1246.33"/>
    <n v="0"/>
    <n v="4651.4920000000002"/>
    <n v="0"/>
    <n v="1449.4559999999999"/>
    <n v="280.87700000000001"/>
    <n v="1.397"/>
    <n v="18.923999999999999"/>
    <n v="1417.627"/>
    <m/>
    <n v="238.22900000000001"/>
    <n v="238.22900000000001"/>
    <n v="1419.0239999999999"/>
    <n v="5271352.2659999998"/>
    <n v="393495093.69999999"/>
    <m/>
    <n v="177438199.40000001"/>
    <s v="NaN"/>
    <n v="51606451500"/>
    <n v="0"/>
    <n v="0"/>
    <n v="47740715230"/>
    <n v="3865736274"/>
    <n v="2425001333"/>
    <n v="67411696650"/>
    <n v="11930028.09"/>
    <n v="8402179.5879999995"/>
    <n v="57800607.089999899"/>
    <n v="95724742.409999996"/>
    <n v="26795278.599999901"/>
    <n v="72288668.219999999"/>
    <n v="169480736.90000001"/>
    <m/>
    <m/>
    <n v="163101.79714800001"/>
    <n v="34383.360840000001"/>
    <n v="18290.014631999999"/>
    <n v="3411.3916180000001"/>
    <n v="149.166786"/>
    <n v="61096.715543999999"/>
    <n v="62748.939087999999"/>
    <n v="53531.153936000002"/>
    <n v="35879.473147999997"/>
    <n v="6240.8383260000001"/>
    <n v="48473.927667999997"/>
    <n v="3.4697122999999999"/>
    <n v="-0.91133529999999996"/>
    <n v="0.66490611899999996"/>
    <n v="2.8751359999999999"/>
    <n v="0.12285367"/>
    <n v="3.8054136000000001"/>
    <n v="0.23976499000000001"/>
    <n v="185954600000000"/>
    <n v="1705361127"/>
    <n v="3842763098"/>
    <n v="3497500482"/>
    <m/>
    <n v="8787120000"/>
    <n v="208555.16684399999"/>
    <n v="208555166844000"/>
    <n v="16174.735162000001"/>
    <n v="0"/>
    <n v="16174.735162000001"/>
    <n v="50296.706903999999"/>
    <n v="0"/>
    <n v="50296.706903999999"/>
    <n v="171800.97077399999"/>
    <n v="0"/>
    <n v="171800.97077399999"/>
    <n v="54643.377048000002"/>
    <n v="0"/>
    <n v="29.722245999999998"/>
    <n v="5274.1708859999999"/>
    <n v="54643.377048000002"/>
    <n v="18578.903751999998"/>
    <n v="2014.7238339999999"/>
    <n v="66860.886822"/>
    <m/>
    <n v="66860.886822"/>
    <n v="0"/>
    <n v="8644.7291380000006"/>
    <n v="6240.8383260000001"/>
    <n v="4630.2814820000003"/>
    <n v="1.7615026"/>
    <n v="21162.178279117601"/>
    <n v="163101797148000"/>
    <n v="18561.462361729398"/>
    <n v="23734.188999808801"/>
    <n v="5.8729653743205903"/>
    <n v="4.4780894502407999E-2"/>
    <n v="1.35767214855379E-3"/>
    <n v="82.376751136790404"/>
    <n v="0"/>
    <n v="24.116739788864599"/>
    <n v="0"/>
    <n v="26.200922218759199"/>
    <n v="0"/>
    <n v="32.059089129166502"/>
    <m/>
    <n v="0.96603880138199605"/>
    <n v="4.1450563267350198"/>
    <n v="2.2201710713134499"/>
    <n v="1.42515030674029E-2"/>
    <n v="2.52890924056803"/>
    <n v="7.7556146926337002"/>
    <n v="0"/>
    <n v="2.9924160693022599"/>
    <n v="34383360840000"/>
    <n v="3912.9271979897799"/>
    <n v="3411391618000"/>
    <n v="388.226360627828"/>
    <n v="48473927668000"/>
    <n v="5516.4749847503999"/>
    <n v="61096715544000"/>
    <n v="6952.9852265588697"/>
    <n v="13207.637997432599"/>
    <n v="39025.308998"/>
    <n v="39025308998000"/>
    <n v="230.277962"/>
    <n v="0"/>
    <n v="9048.6183500000006"/>
    <n v="0"/>
    <n v="17310.569404000002"/>
    <n v="0"/>
    <n v="0"/>
    <n v="5274.1708859999999"/>
    <n v="10309.73047"/>
    <n v="1985.279366"/>
    <n v="78.055617999999996"/>
    <n v="405.27810199999999"/>
    <n v="4630.2814820000003"/>
    <n v="43617.534893999997"/>
    <n v="3564.7250739999999"/>
    <n v="3564725074000"/>
    <n v="29.722245999999998"/>
    <n v="175.55569600000001"/>
    <n v="245.277974"/>
    <n v="60081.992509999996"/>
    <n v="4441.1944980835597"/>
    <n v="405.67615714818902"/>
    <n v="0.59007338548376698"/>
    <n v="0"/>
    <n v="23.1865386394858"/>
    <n v="0"/>
    <n v="44.357289790805098"/>
    <n v="0"/>
    <n v="0"/>
    <n v="13.514744716743399"/>
    <n v="26.418062366984302"/>
    <n v="5.0871586080247102"/>
    <n v="0.200012812208611"/>
    <n v="1.0385006868767299"/>
    <n v="11.8648169633642"/>
    <n v="0.27752177950962198"/>
    <n v="0.24744768286543101"/>
    <n v="1.1215380896412299"/>
    <n v="0.87710547170115705"/>
    <n v="78.205589253034702"/>
    <n v="52.613"/>
    <n v="76.552999999999997"/>
    <n v="29.661999999999999"/>
    <s v="Middle of the Road"/>
    <n v="4.0375338926813302E-3"/>
    <n v="3.1575771720624198E-3"/>
  </r>
  <r>
    <x v="10"/>
    <x v="5"/>
    <n v="4548648170"/>
    <m/>
    <n v="384838090.799999"/>
    <n v="1244971341"/>
    <n v="4841352055"/>
    <n v="384838090.799999"/>
    <n v="0"/>
    <n v="2022.4413999999999"/>
    <n v="511.30552"/>
    <n v="354.93155000000002"/>
    <n v="153434.1"/>
    <n v="153434100000000"/>
    <n v="11723.14"/>
    <n v="61.244"/>
    <n v="1401.864"/>
    <n v="0"/>
    <n v="6273.41"/>
    <n v="0"/>
    <n v="1496.386"/>
    <n v="164.578"/>
    <n v="1.397"/>
    <n v="10.704000000000001"/>
    <n v="2120.4879999999998"/>
    <m/>
    <n v="159.66"/>
    <n v="159.66"/>
    <n v="2121.8850000000002"/>
    <n v="4853471.6720000003"/>
    <n v="411433368.19999999"/>
    <m/>
    <n v="183279675"/>
    <s v="NaN"/>
    <n v="56651629190"/>
    <n v="0"/>
    <n v="0"/>
    <n v="53614470790"/>
    <n v="3037158405"/>
    <n v="2891570000"/>
    <n v="73596336490"/>
    <n v="12689417.91"/>
    <n v="8869951.0109999999"/>
    <n v="60676601.640000001"/>
    <n v="90067497.650000006"/>
    <n v="24789172.890000001"/>
    <n v="65157220.619999997"/>
    <n v="161381903.5"/>
    <m/>
    <m/>
    <n v="178869.865318"/>
    <n v="41843.366807999999"/>
    <n v="21045.016835999999"/>
    <n v="3177.7803199999998"/>
    <n v="585.27824599999997"/>
    <n v="67383.109461999993"/>
    <n v="64354.218150000001"/>
    <n v="58375.602255999998"/>
    <n v="37064.474095999998"/>
    <n v="5005.0040040000004"/>
    <n v="53110.875822000002"/>
    <n v="3.9223710000000001"/>
    <n v="-0.85972322000000001"/>
    <n v="0.67612849200000003"/>
    <n v="3.2804682000000001"/>
    <n v="0.15604566"/>
    <n v="4.2774839"/>
    <n v="0.26374106000000003"/>
    <n v="231300200000000"/>
    <n v="1754910857"/>
    <n v="3834530283"/>
    <n v="3530819206"/>
    <m/>
    <n v="9169110000"/>
    <n v="233989.07608"/>
    <n v="233989076080000"/>
    <n v="16525.568776"/>
    <n v="0"/>
    <n v="16525.568776"/>
    <n v="57548.379372000003"/>
    <n v="0"/>
    <n v="57548.379372000003"/>
    <n v="192900.70987600001"/>
    <n v="0"/>
    <n v="192900.70987600001"/>
    <n v="66994.498040000006"/>
    <n v="0"/>
    <n v="29.722245999999998"/>
    <n v="5425.5598959999998"/>
    <n v="66994.498040000006"/>
    <n v="23378.074258000001"/>
    <n v="1198.6120699999999"/>
    <n v="68357.832464000006"/>
    <m/>
    <n v="68357.832464000006"/>
    <n v="0"/>
    <n v="11085.286646"/>
    <n v="5005.1290041000002"/>
    <n v="6837.5054700000001"/>
    <n v="2.0528054999999998"/>
    <n v="25226.025208553499"/>
    <n v="178869865318000"/>
    <n v="19507.876480705301"/>
    <n v="25519.278979093899"/>
    <n v="6.1785308704988804"/>
    <n v="4.4871679824977501E-2"/>
    <n v="1.38393125505092E-3"/>
    <n v="82.440049385061002"/>
    <n v="0"/>
    <n v="24.5944726720167"/>
    <n v="0"/>
    <n v="28.631463982145299"/>
    <n v="0"/>
    <n v="29.214112730898901"/>
    <m/>
    <n v="0.51225129398356894"/>
    <n v="4.73752314924735"/>
    <n v="2.9221473004416101"/>
    <n v="1.27024075217246E-2"/>
    <n v="2.3187235861151998"/>
    <n v="7.0625385820789202"/>
    <n v="0"/>
    <n v="2.1390438767272899"/>
    <n v="41843366808000"/>
    <n v="4563.5145404515797"/>
    <n v="3177780320000"/>
    <n v="346.574566124738"/>
    <n v="53110875822000"/>
    <n v="5792.3697961961398"/>
    <n v="67383109462000"/>
    <n v="7348.9258458018203"/>
    <n v="16733.805134849499"/>
    <n v="47290.871165999997"/>
    <n v="47290871166000"/>
    <n v="450.00036"/>
    <n v="0"/>
    <n v="10288.063786000001"/>
    <n v="0"/>
    <n v="22541.684700000002"/>
    <n v="0"/>
    <n v="0"/>
    <n v="5425.5598959999998"/>
    <n v="12548.898928000001"/>
    <n v="1186.1120599999999"/>
    <n v="27.222244"/>
    <n v="285.83356199999997"/>
    <n v="6837.5054700000001"/>
    <n v="52493.097549999999"/>
    <n v="3294.724858"/>
    <n v="3294724858000"/>
    <n v="29.722245999999998"/>
    <n v="688.61166200000002"/>
    <n v="660.00052800000003"/>
    <n v="60399.492764000002"/>
    <n v="5157.6293845313203"/>
    <n v="359.32875251796497"/>
    <n v="0.95155861777299999"/>
    <n v="0"/>
    <n v="21.7548620533695"/>
    <n v="0"/>
    <n v="47.666038168073399"/>
    <n v="0"/>
    <n v="0"/>
    <n v="11.4727425446557"/>
    <n v="26.5355630348846"/>
    <n v="2.5081205542535199"/>
    <n v="5.7563422556638197E-2"/>
    <n v="0.60441593684470196"/>
    <n v="14.458404553384099"/>
    <n v="0.24492684913372301"/>
    <n v="0.242112475763331"/>
    <n v="1.0116250486597"/>
    <n v="0.77332343559581795"/>
    <n v="76.443682036184001"/>
    <n v="47.923999999999999"/>
    <n v="85.507999999999996"/>
    <n v="38.878999999999998"/>
    <s v="Middle of the Road"/>
    <n v="3.6418472616971298E-3"/>
    <n v="2.7839621409752298E-3"/>
  </r>
  <r>
    <x v="10"/>
    <x v="6"/>
    <n v="4836569216"/>
    <m/>
    <n v="409034747.89999998"/>
    <n v="1711838008"/>
    <n v="5129282933"/>
    <n v="409034747.89999998"/>
    <n v="0"/>
    <n v="2046.6259"/>
    <n v="553.62771999999995"/>
    <n v="362.71976999999998"/>
    <n v="195843.8"/>
    <n v="195843800000000"/>
    <n v="15379.517"/>
    <n v="58.658000000000001"/>
    <n v="1793.7760000000001"/>
    <n v="0"/>
    <n v="8174.2060000000001"/>
    <n v="0"/>
    <n v="1559.9670000000001"/>
    <n v="216.56399999999999"/>
    <n v="1.397"/>
    <n v="10.285"/>
    <n v="3132.9769999999999"/>
    <m/>
    <n v="382.05399999999997"/>
    <n v="382.05399999999997"/>
    <n v="3134.3739999999998"/>
    <n v="4443642.0829999996"/>
    <n v="425590157.80000001"/>
    <m/>
    <n v="186591904.09999999"/>
    <s v="NaN"/>
    <n v="61402269010"/>
    <n v="0"/>
    <n v="0"/>
    <n v="59467087800"/>
    <n v="1935181211"/>
    <n v="3382067333"/>
    <n v="79329109440"/>
    <n v="13157974.24"/>
    <n v="9210877.8420000002"/>
    <n v="62749453.549999997"/>
    <n v="85687351.719999999"/>
    <n v="22617675.3899999"/>
    <n v="61169703.419999897"/>
    <n v="150910616.80000001"/>
    <m/>
    <m/>
    <n v="192858.20984200001"/>
    <n v="52368.930783999996"/>
    <n v="22503.073558"/>
    <n v="3257.7803840000001"/>
    <n v="869.72291800000005"/>
    <n v="74352.83726"/>
    <n v="60428.103898000001"/>
    <n v="65266.996657999996"/>
    <n v="40495.032396000002"/>
    <n v="3635.8362419999999"/>
    <n v="53238.375924"/>
    <n v="4.3946028000000004"/>
    <n v="-0.82716955999999997"/>
    <n v="0.68595932999999998"/>
    <n v="3.7061185999999999"/>
    <n v="0.19287091000000001"/>
    <n v="4.7715839000000004"/>
    <n v="0.28698222000000001"/>
    <n v="280515400000000"/>
    <n v="1808533310"/>
    <n v="3835729308"/>
    <n v="3558140383"/>
    <m/>
    <n v="9384700000"/>
    <n v="258524.65126399999"/>
    <n v="258524651264000"/>
    <n v="17641.403001999999"/>
    <n v="0"/>
    <n v="17641.403001999999"/>
    <n v="69682.277967999995"/>
    <n v="0"/>
    <n v="69682.277967999995"/>
    <n v="210044.056924"/>
    <n v="0"/>
    <n v="210044.056924"/>
    <n v="77236.172900000005"/>
    <n v="0"/>
    <n v="29.722245999999998"/>
    <n v="5646.9489620000004"/>
    <n v="77236.172900000005"/>
    <n v="29281.690092000001"/>
    <n v="1570.001256"/>
    <n v="63125.606055999997"/>
    <m/>
    <n v="63125.606055999997"/>
    <n v="0"/>
    <n v="13622.788676"/>
    <n v="3635.82790866"/>
    <n v="9982.2302080000009"/>
    <n v="2.3562637"/>
    <n v="29890.715739448198"/>
    <n v="192858209842000"/>
    <n v="20550.279693756798"/>
    <n v="27547.460362504899"/>
    <n v="6.5428057380630102"/>
    <n v="4.5349362025424299E-2"/>
    <n v="1.4020665807111499E-3"/>
    <n v="81.247206367762303"/>
    <n v="0"/>
    <n v="26.953823408059399"/>
    <n v="0"/>
    <n v="29.875747833860501"/>
    <n v="0"/>
    <n v="24.417635125842299"/>
    <m/>
    <n v="0.60729266950900795"/>
    <n v="5.2694350845825797"/>
    <n v="3.8612295420162202"/>
    <n v="1.14968711318938E-2"/>
    <n v="2.1842980676660702"/>
    <n v="6.8238765300508799"/>
    <n v="0"/>
    <n v="1.40637571345069"/>
    <n v="52368930784000"/>
    <n v="5580.2455895233697"/>
    <n v="3257780384000"/>
    <n v="347.13740279390902"/>
    <n v="53238375924000"/>
    <n v="5672.8905478065299"/>
    <n v="74352837260000"/>
    <n v="7922.7718797617399"/>
    <n v="20868.413481517699"/>
    <n v="58898.936007999997"/>
    <n v="58898936008000"/>
    <n v="432.50034599999998"/>
    <n v="0"/>
    <n v="13201.677228"/>
    <n v="0"/>
    <n v="27015.021612"/>
    <n v="0"/>
    <n v="0"/>
    <n v="5646.9489620000004"/>
    <n v="16316.401942"/>
    <n v="1556.390134"/>
    <n v="7.2222280000000003"/>
    <n v="687.22277199999996"/>
    <n v="9982.2302080000009"/>
    <n v="60643.104070000001"/>
    <n v="3370.2804740000001"/>
    <n v="3370280474000"/>
    <n v="29.722245999999998"/>
    <n v="1023.056374"/>
    <n v="924.44518400000004"/>
    <n v="54948.377291999997"/>
    <n v="6276.0595445778699"/>
    <n v="359.12500921713001"/>
    <n v="0.734309268237469"/>
    <n v="0"/>
    <n v="22.414118357260001"/>
    <n v="0"/>
    <n v="45.866739610254797"/>
    <n v="0"/>
    <n v="0"/>
    <n v="9.5875228734743096"/>
    <n v="27.702371295440301"/>
    <n v="2.6424758059952"/>
    <n v="1.22620687053141E-2"/>
    <n v="1.16678299911335"/>
    <n v="16.9480654228527"/>
    <n v="0.21889090228201299"/>
    <n v="0.23751049592989201"/>
    <n v="0.92160591277341597"/>
    <n v="0.68751380438293197"/>
    <n v="74.5995435634713"/>
    <n v="49.317"/>
    <n v="96.465000000000003"/>
    <n v="46.567999999999998"/>
    <s v="Middle of the Road"/>
    <n v="3.3177786317613901E-3"/>
    <n v="2.4750477157403799E-3"/>
  </r>
  <r>
    <x v="10"/>
    <x v="7"/>
    <n v="5032566591"/>
    <m/>
    <n v="426433917.39999998"/>
    <n v="2294504674"/>
    <n v="5325285643"/>
    <n v="426433917.39999998"/>
    <n v="0"/>
    <n v="2070.3157000000001"/>
    <n v="600.75771999999995"/>
    <n v="370.34052000000003"/>
    <n v="247576.3"/>
    <n v="247576300000000"/>
    <n v="19987.455999999998"/>
    <n v="69.37"/>
    <n v="2188.913"/>
    <n v="0"/>
    <n v="10345.665000000001"/>
    <n v="0"/>
    <n v="1660.99"/>
    <n v="379.041"/>
    <n v="1.397"/>
    <n v="0.64500000000000002"/>
    <n v="4360.8869999999997"/>
    <m/>
    <n v="899.17100000000005"/>
    <n v="899.17100000000005"/>
    <n v="4362.2839999999997"/>
    <n v="3947394.031"/>
    <n v="433325307.19999999"/>
    <m/>
    <n v="187859268"/>
    <s v="NaN"/>
    <n v="65996979000"/>
    <n v="0"/>
    <n v="0"/>
    <n v="65089404510"/>
    <n v="907574490"/>
    <n v="4019301000"/>
    <n v="84842567650"/>
    <n v="13459985.6299999"/>
    <n v="9423901.4330000002"/>
    <n v="63778856.990000002"/>
    <n v="80530130.390000001"/>
    <n v="20294772.280000001"/>
    <n v="56309629.270000003"/>
    <n v="139805648.19999999"/>
    <m/>
    <m/>
    <n v="207202.94354000001"/>
    <n v="64114.773514"/>
    <n v="23571.963302"/>
    <n v="3838.3364040000001"/>
    <n v="1430.834478"/>
    <n v="80741.175703999994"/>
    <n v="55811.433537999997"/>
    <n v="73488.947679999997"/>
    <n v="44187.257572000002"/>
    <n v="2247.5017979999998"/>
    <n v="52972.820156000002"/>
    <n v="4.8974612999999998"/>
    <n v="-0.79113557999999995"/>
    <n v="0.69553142000000001"/>
    <n v="4.1434056000000004"/>
    <n v="0.23522961000000001"/>
    <n v="5.2818896000000004"/>
    <n v="0.30947992000000002"/>
    <n v="336848500000000"/>
    <n v="1856685411"/>
    <n v="3841262255"/>
    <n v="3580904433"/>
    <m/>
    <n v="9456880000"/>
    <n v="280951.33587200003"/>
    <n v="280951335872000"/>
    <n v="18025.569975999999"/>
    <n v="0"/>
    <n v="18025.569975999999"/>
    <n v="81073.398191999993"/>
    <n v="0"/>
    <n v="81073.398191999993"/>
    <n v="224654.34638999999"/>
    <n v="0"/>
    <n v="224654.34638999999"/>
    <n v="85796.179747999995"/>
    <n v="0"/>
    <n v="9.1666740000000004"/>
    <n v="6151.3938099999996"/>
    <n v="85796.179747999995"/>
    <n v="35552.528442000003"/>
    <n v="2737.5021900000002"/>
    <n v="57784.768450000003"/>
    <m/>
    <n v="57784.768450000003"/>
    <n v="0"/>
    <n v="15812.512650000001"/>
    <n v="2247.5212424599999"/>
    <n v="13579.455308000001"/>
    <n v="2.6813346"/>
    <n v="35619.411476089299"/>
    <n v="207202943540000"/>
    <n v="21910.285796161101"/>
    <n v="29708.670922333698"/>
    <n v="6.9787264933043396"/>
    <n v="4.58211701110725E-2"/>
    <n v="1.42330088041722E-3"/>
    <n v="79.962013952605403"/>
    <n v="0"/>
    <n v="28.856740595437699"/>
    <n v="0"/>
    <n v="30.537736893725999"/>
    <n v="0"/>
    <n v="20.567536463441598"/>
    <m/>
    <n v="0.97436881070648895"/>
    <n v="5.6282034043091702"/>
    <n v="4.8333834277217003"/>
    <n v="3.2627266111937198E-3"/>
    <n v="2.1894872971177199"/>
    <n v="6.4159047046540296"/>
    <n v="0"/>
    <n v="0.79996816369791501"/>
    <n v="64114773514000"/>
    <n v="6779.69621206994"/>
    <n v="3838336404000"/>
    <n v="405.877668321898"/>
    <n v="52972820156000"/>
    <n v="5601.511297172"/>
    <n v="80741175704000"/>
    <n v="8537.8238598776697"/>
    <n v="26179.490487348801"/>
    <n v="71849.224145999993"/>
    <n v="71849224146000"/>
    <n v="510.83374199999997"/>
    <n v="0"/>
    <n v="16091.679539999999"/>
    <n v="0"/>
    <n v="30594.468919999999"/>
    <n v="0"/>
    <n v="0"/>
    <n v="6151.3938099999996"/>
    <n v="21334.461512000002"/>
    <n v="2711.6688359999998"/>
    <n v="0"/>
    <n v="1603.612394"/>
    <n v="13579.455308000001"/>
    <n v="65351.441169999998"/>
    <n v="3961.669836"/>
    <n v="3961669836000"/>
    <n v="9.1666740000000004"/>
    <n v="1683.3346799999999"/>
    <n v="873.33403199999998"/>
    <n v="50013.095566000004"/>
    <n v="7597.5611561106798"/>
    <n v="418.91933026537299"/>
    <n v="0.71098017838295502"/>
    <n v="0"/>
    <n v="22.396455537642499"/>
    <n v="0"/>
    <n v="42.581488225719703"/>
    <n v="0"/>
    <n v="0"/>
    <n v="8.5615312943396091"/>
    <n v="29.693377716435201"/>
    <n v="3.7741101149398601"/>
    <n v="0"/>
    <n v="2.2319133060384901"/>
    <n v="18.899933116057099"/>
    <n v="0.19592481189614899"/>
    <n v="0.23490556324548301"/>
    <n v="0.83405844429172105"/>
    <n v="0.61512206092649901"/>
    <n v="73.750474578416103"/>
    <n v="49.561999999999998"/>
    <n v="109.512"/>
    <n v="51.295000000000002"/>
    <s v="Middle of the Road"/>
    <n v="3.0026079973638001E-3"/>
    <n v="2.2144376477852799E-3"/>
  </r>
  <r>
    <x v="10"/>
    <x v="8"/>
    <n v="5171049715"/>
    <m/>
    <n v="439297008.60000002"/>
    <n v="2786279130"/>
    <n v="5463747167"/>
    <n v="439297008.60000002"/>
    <n v="0"/>
    <n v="2081.1284000000001"/>
    <n v="655.14080999999999"/>
    <n v="377.75382999999999"/>
    <n v="307536.2"/>
    <n v="307536200000000"/>
    <n v="23372.611000000001"/>
    <n v="123.83199999999999"/>
    <n v="2618.6460000000002"/>
    <n v="0"/>
    <n v="11573.896000000001"/>
    <n v="0"/>
    <n v="1771.3689999999999"/>
    <n v="670.33500000000004"/>
    <n v="0"/>
    <n v="1E-3"/>
    <n v="5090.8010000000004"/>
    <m/>
    <n v="1335.941"/>
    <n v="1335.941"/>
    <n v="5090.8010000000004"/>
    <n v="3434580.8139999998"/>
    <n v="436418434.10000002"/>
    <m/>
    <n v="187451757"/>
    <s v="NaN"/>
    <n v="74133629280"/>
    <n v="0"/>
    <n v="0"/>
    <n v="74067977700"/>
    <n v="65651579.819999903"/>
    <n v="4693663333"/>
    <n v="93851978470"/>
    <n v="13872232"/>
    <n v="9550357.4039999992"/>
    <n v="63859410.670000002"/>
    <n v="78658439.819999993"/>
    <n v="17954286.879999999"/>
    <n v="52964511.629999898"/>
    <n v="133166991.7"/>
    <m/>
    <m/>
    <n v="226423.79225"/>
    <n v="72892.280536000006"/>
    <n v="24515.019612"/>
    <n v="5380.5598600000003"/>
    <n v="3290.558188"/>
    <n v="86680.347122000006"/>
    <n v="61531.160336000001"/>
    <n v="81081.175975999999"/>
    <n v="43771.701684"/>
    <n v="750.55615599999999"/>
    <n v="58662.546929999997"/>
    <n v="5.4213477000000001"/>
    <n v="-0.77162352000000001"/>
    <n v="0.69988170000000005"/>
    <n v="4.6072363000000003"/>
    <n v="0.28304316000000002"/>
    <n v="5.8189045999999998"/>
    <n v="0.33114117999999998"/>
    <n v="398498200000000"/>
    <n v="1893923926"/>
    <n v="3845127791"/>
    <n v="3601747660"/>
    <m/>
    <n v="9407260000"/>
    <n v="309209.41403400002"/>
    <n v="309209414034000"/>
    <n v="17019.180282000001"/>
    <n v="0"/>
    <n v="17019.180282000001"/>
    <n v="93888.130665999997"/>
    <n v="0"/>
    <n v="93888.130665999997"/>
    <n v="247856.864952"/>
    <n v="0"/>
    <n v="247856.864952"/>
    <n v="89318.404788"/>
    <n v="0"/>
    <n v="9.1666740000000004"/>
    <n v="6599.7275019999997"/>
    <n v="89318.404788"/>
    <n v="39530.587180000002"/>
    <n v="4827.5038619999996"/>
    <n v="64650.329497999999"/>
    <m/>
    <n v="64650.329497999999"/>
    <n v="0"/>
    <n v="17291.958277999998"/>
    <n v="750.47004482"/>
    <n v="15629.734726000001"/>
    <n v="3.0231542"/>
    <n v="42360.708644174803"/>
    <n v="226423792250000"/>
    <n v="24069.0479746493"/>
    <n v="32869.232277411204"/>
    <n v="7.8804699009063199"/>
    <n v="4.6391662832748301E-2"/>
    <n v="1.47463044499673E-3"/>
    <n v="80.158253178134501"/>
    <n v="0"/>
    <n v="30.363930205461401"/>
    <n v="0"/>
    <n v="28.8860560947147"/>
    <n v="0"/>
    <n v="20.908266877958301"/>
    <m/>
    <n v="1.56124090758413"/>
    <n v="5.5923130063881601"/>
    <n v="5.0547409026432097"/>
    <n v="2.9645520427111099E-3"/>
    <n v="2.1343876358416098"/>
    <n v="5.5040951243898997"/>
    <n v="0"/>
    <n v="0.24270607903854999"/>
    <n v="72892280536000"/>
    <n v="7748.5134391948304"/>
    <n v="5380559860000"/>
    <n v="571.95823863696705"/>
    <n v="58662546930000"/>
    <n v="6235.8802595016996"/>
    <n v="86680347122000"/>
    <n v="9214.1970267644301"/>
    <n v="32691.368156083699"/>
    <n v="82394.788138000004"/>
    <n v="82394788138000"/>
    <n v="908.05628200000001"/>
    <n v="0"/>
    <n v="19194.737578"/>
    <n v="0"/>
    <n v="31508.914096"/>
    <n v="0"/>
    <n v="0"/>
    <n v="6599.7275019999997"/>
    <n v="24613.075246"/>
    <n v="4771.6704840000002"/>
    <n v="0"/>
    <n v="2383.613018"/>
    <n v="15629.734726000001"/>
    <n v="65857.830463999999"/>
    <n v="5550.2822180000003"/>
    <n v="5550282218000"/>
    <n v="9.1666740000000004"/>
    <n v="3871.114208"/>
    <n v="1120.2786739999999"/>
    <n v="55763.655722000003"/>
    <n v="8758.63834293939"/>
    <n v="589.99987435236199"/>
    <n v="1.1020797583448201"/>
    <n v="0"/>
    <n v="23.2960579325132"/>
    <n v="0"/>
    <n v="38.241392214307098"/>
    <n v="0"/>
    <n v="0"/>
    <n v="8.0098846676398505"/>
    <n v="29.872126383499399"/>
    <n v="5.79122853742654"/>
    <n v="0"/>
    <n v="2.8929172243367698"/>
    <n v="18.969324491522801"/>
    <n v="0.18603253234268"/>
    <n v="0.23975236594430399"/>
    <n v="0.77593678976216196"/>
    <n v="0.56819276034371002"/>
    <n v="73.226681327723995"/>
    <n v="37.784999999999997"/>
    <n v="119.79300000000001"/>
    <n v="54.152999999999999"/>
    <s v="Middle of the Road"/>
    <n v="2.7933702084476102E-3"/>
    <n v="2.0454923008435101E-3"/>
  </r>
  <r>
    <x v="10"/>
    <x v="9"/>
    <n v="5265445917"/>
    <m/>
    <n v="447270074.799999"/>
    <n v="3212612463"/>
    <n v="5558108145"/>
    <n v="447270074.799999"/>
    <n v="0"/>
    <n v="2076.7440999999999"/>
    <n v="718.60131999999999"/>
    <n v="385.17079000000001"/>
    <n v="379937.4"/>
    <n v="379937400000000"/>
    <n v="27358.865000000002"/>
    <n v="167.982"/>
    <n v="2695.971"/>
    <n v="0"/>
    <n v="12595.773999999999"/>
    <n v="0"/>
    <n v="1830.528"/>
    <n v="1171.6959999999999"/>
    <n v="0"/>
    <n v="1E-3"/>
    <n v="6253.277"/>
    <m/>
    <n v="2096.9540000000002"/>
    <n v="2096.9540000000002"/>
    <n v="6253.277"/>
    <n v="2952570.4959999998"/>
    <n v="434124764.19999999"/>
    <m/>
    <n v="186996163.40000001"/>
    <s v="NaN"/>
    <n v="81028376880"/>
    <n v="0"/>
    <n v="0"/>
    <n v="81276948460"/>
    <n v="-248571577.80000001"/>
    <n v="5370698667"/>
    <n v="101547144300"/>
    <n v="14478796.369999999"/>
    <n v="9609624.5710000005"/>
    <n v="64738703.950000003"/>
    <n v="76236742.599999994"/>
    <n v="16175726.48"/>
    <n v="48530784.439999998"/>
    <n v="128849917.699999"/>
    <m/>
    <m/>
    <n v="247655.47590200001"/>
    <n v="81091.453762000005"/>
    <n v="24571.686323999998"/>
    <n v="8679.1736099999998"/>
    <n v="6835.8388020000002"/>
    <n v="92354.518328000006"/>
    <n v="69743.111350000006"/>
    <n v="89548.127194000001"/>
    <n v="41078.088417999999"/>
    <n v="0"/>
    <n v="65752.830379999999"/>
    <n v="5.9829974000000004"/>
    <n v="-0.74727047999999996"/>
    <n v="0.69811917999999995"/>
    <n v="5.1021004000000003"/>
    <n v="0.33405866000000001"/>
    <n v="6.3847386999999998"/>
    <n v="0.35259856000000001"/>
    <n v="465846500000000"/>
    <n v="1921878865"/>
    <n v="3852580351"/>
    <n v="3621215839"/>
    <m/>
    <n v="9253950000"/>
    <n v="336089.71331600001"/>
    <n v="336089713316000"/>
    <n v="16700.291138000001"/>
    <n v="0"/>
    <n v="16700.291138000001"/>
    <n v="100412.58033"/>
    <n v="0"/>
    <n v="100412.58033"/>
    <n v="266073.26841399999"/>
    <n v="0"/>
    <n v="266073.26841399999"/>
    <n v="90644.239182000005"/>
    <n v="0"/>
    <n v="9.1666740000000004"/>
    <n v="6855.0054840000003"/>
    <n v="90644.239182000005"/>
    <n v="44973.647089999999"/>
    <n v="8362.2289120000005"/>
    <n v="75016.448902000004"/>
    <m/>
    <n v="75016.448902000004"/>
    <n v="0"/>
    <n v="19151.404210000001"/>
    <n v="0"/>
    <n v="18958.070722"/>
    <n v="3.3879568999999998"/>
    <n v="50340.287120634901"/>
    <n v="247655475902000"/>
    <n v="26762.136806660899"/>
    <n v="36318.514074097999"/>
    <n v="8.7560854424326902"/>
    <n v="4.6912374088902503E-2"/>
    <n v="1.5646071537019301E-3"/>
    <n v="79.167334753810593"/>
    <n v="0"/>
    <n v="29.876719325708599"/>
    <n v="0"/>
    <n v="26.970250974856199"/>
    <n v="0"/>
    <n v="22.320364453245698"/>
    <m/>
    <n v="2.4880942738457499"/>
    <n v="5.6983012128054504"/>
    <n v="5.6407768434659404"/>
    <n v="2.7274485462699199E-3"/>
    <n v="2.0396356128742101"/>
    <n v="4.96899800152406"/>
    <n v="0"/>
    <n v="0"/>
    <n v="81091453762000"/>
    <n v="8762.9016541044602"/>
    <n v="8679173610000"/>
    <n v="937.888535166064"/>
    <n v="65752830380000"/>
    <n v="7105.3799058780296"/>
    <n v="92354518328000"/>
    <n v="9980.0105174547007"/>
    <n v="41056.781158316102"/>
    <n v="93178.685654000001"/>
    <n v="93178685654000"/>
    <n v="1221.6676440000001"/>
    <n v="0"/>
    <n v="19606.126796"/>
    <n v="0"/>
    <n v="31691.136463999999"/>
    <n v="0"/>
    <n v="0"/>
    <n v="6855.0054840000003"/>
    <n v="29538.356963999999"/>
    <n v="8216.1176840000007"/>
    <n v="0"/>
    <n v="3725.2807579999999"/>
    <n v="18958.070722"/>
    <n v="63204.495007999998"/>
    <n v="8949.7293819999995"/>
    <n v="8949729382000"/>
    <n v="9.1666740000000004"/>
    <n v="8113.3398239999997"/>
    <n v="1696.3902459999999"/>
    <n v="64661.718395999997"/>
    <n v="10069.0716563197"/>
    <n v="967.12532291616003"/>
    <n v="1.3111020352190901"/>
    <n v="0"/>
    <n v="21.0414287971428"/>
    <n v="0"/>
    <n v="34.011143472959603"/>
    <n v="0"/>
    <n v="0"/>
    <n v="7.3568385686987003"/>
    <n v="31.700765852916799"/>
    <n v="8.8175934510483103"/>
    <n v="0"/>
    <n v="3.99799667901849"/>
    <n v="20.345930605199602"/>
    <n v="0.17393793208707101"/>
    <n v="0.241091704066873"/>
    <n v="0.72146020913755904"/>
    <n v="0.53162463580170705"/>
    <n v="73.6873120746626"/>
    <n v="24.012"/>
    <n v="123.869"/>
    <n v="56.363"/>
    <s v="Middle of the Road"/>
    <n v="2.5972546750914699E-3"/>
    <n v="1.91384715780841E-3"/>
  </r>
  <r>
    <x v="10"/>
    <x v="10"/>
    <n v="5302376806"/>
    <m/>
    <n v="451089114.19999999"/>
    <n v="3580279131"/>
    <n v="5594997470"/>
    <n v="451089114.19999999"/>
    <n v="0"/>
    <n v="2053.9704999999999"/>
    <n v="789.84924000000001"/>
    <n v="392.73500000000001"/>
    <n v="452564.8"/>
    <n v="452564800000000"/>
    <n v="32712.348000000002"/>
    <n v="220.33799999999999"/>
    <n v="2397.212"/>
    <n v="0"/>
    <n v="14291.694"/>
    <n v="0"/>
    <n v="1847.502"/>
    <n v="1765.2280000000001"/>
    <n v="17.530999999999999"/>
    <n v="0"/>
    <n v="7932.7470000000003"/>
    <m/>
    <n v="3374.9319999999998"/>
    <n v="3374.9319999999998"/>
    <n v="7950.2780000000002"/>
    <n v="2717675.4989999998"/>
    <n v="422184960.30000001"/>
    <m/>
    <n v="185858873.40000001"/>
    <s v="NaN"/>
    <n v="85684204390"/>
    <n v="0"/>
    <n v="0"/>
    <n v="86165767690"/>
    <n v="-481563298.5"/>
    <n v="6061700333"/>
    <n v="106778763100"/>
    <n v="15094255.17"/>
    <n v="9618958.3679999895"/>
    <n v="65407186.740000002"/>
    <n v="72884597.340000004"/>
    <n v="15470049.210000001"/>
    <n v="43897887.089999899"/>
    <n v="126504286.5"/>
    <m/>
    <m/>
    <n v="270511.88307600003"/>
    <n v="91264.239677999998"/>
    <n v="24693.908643999999"/>
    <n v="10266.952658"/>
    <n v="8400.5622760000006"/>
    <n v="97734.800409999996"/>
    <n v="76783.116982000007"/>
    <n v="99807.302068000005"/>
    <n v="42841.423161999999"/>
    <n v="0"/>
    <n v="72969.780597999998"/>
    <n v="6.5608766999999997"/>
    <n v="-0.71698885000000001"/>
    <n v="0.68893307000000004"/>
    <n v="5.6080914000000002"/>
    <n v="0.38699371999999999"/>
    <n v="6.9575005000000001"/>
    <n v="0.37426736999999999"/>
    <n v="539332400000000"/>
    <n v="1940400071"/>
    <n v="3877160282"/>
    <n v="3629873610"/>
    <m/>
    <n v="9032420000"/>
    <n v="362293.06761199998"/>
    <n v="362293067612000"/>
    <n v="18238.903480000001"/>
    <n v="0"/>
    <n v="18238.903480000001"/>
    <n v="99746.468685999993"/>
    <n v="0"/>
    <n v="99746.468685999993"/>
    <n v="279144.94553800003"/>
    <n v="0"/>
    <n v="279144.94553800003"/>
    <n v="96451.466050000003"/>
    <n v="0"/>
    <n v="2.7777799999999999"/>
    <n v="6925.2833179999998"/>
    <n v="96451.466050000003"/>
    <n v="52334.486312000001"/>
    <n v="12592.787851999999"/>
    <n v="82947.010802000004"/>
    <m/>
    <n v="82947.010802000004"/>
    <n v="0"/>
    <n v="21931.406434"/>
    <n v="0"/>
    <n v="23475.018779999999"/>
    <n v="3.7632897000000001"/>
    <n v="59710.730900467403"/>
    <n v="270511883076000"/>
    <n v="29948.992969325998"/>
    <n v="40110.299079537901"/>
    <n v="9.4862954103108503"/>
    <n v="4.6741068318346499E-2"/>
    <n v="1.6711197187464701E-3"/>
    <n v="77.049485759675605"/>
    <n v="0"/>
    <n v="27.531983800701301"/>
    <n v="0"/>
    <n v="26.622498378383298"/>
    <n v="0"/>
    <n v="22.895003580590899"/>
    <m/>
    <n v="3.4758566966250402"/>
    <n v="6.0534987816790302"/>
    <n v="6.4795660967878899"/>
    <n v="7.6672181952288396E-4"/>
    <n v="1.9115141682525001"/>
    <n v="5.0342954669872499"/>
    <n v="0"/>
    <n v="0"/>
    <n v="91264239678000"/>
    <n v="10104.073955595501"/>
    <n v="10266952658000"/>
    <n v="1136.6779509810201"/>
    <n v="72969780598000"/>
    <n v="8078.6522989409204"/>
    <n v="97734800410000"/>
    <n v="10820.4446217071"/>
    <n v="50104.4902694958"/>
    <n v="105397.58431799999"/>
    <n v="105397584318000"/>
    <n v="1596.112388"/>
    <n v="0"/>
    <n v="17395.013916"/>
    <n v="0"/>
    <n v="34126.416190000004"/>
    <n v="0"/>
    <n v="0"/>
    <n v="6925.2833179999998"/>
    <n v="36363.917979999998"/>
    <n v="12345.843210000001"/>
    <n v="0"/>
    <n v="5963.6158820000001"/>
    <n v="23475.018779999999"/>
    <n v="63530.606379999997"/>
    <n v="10585.564023999999"/>
    <n v="10585564024000"/>
    <n v="2.7777799999999999"/>
    <n v="9883.0634620000001"/>
    <n v="1734.168054"/>
    <n v="71455.890497999993"/>
    <n v="11668.8090587018"/>
    <n v="1171.9521483721901"/>
    <n v="1.51437283722205"/>
    <n v="0"/>
    <n v="16.504186531938601"/>
    <n v="0"/>
    <n v="32.378746069772802"/>
    <n v="0"/>
    <n v="0"/>
    <n v="6.5706281247446796"/>
    <n v="34.501661698701398"/>
    <n v="11.7135921946282"/>
    <n v="0"/>
    <n v="5.6582092659798402"/>
    <n v="22.272824307976901"/>
    <n v="0.158870864034869"/>
    <n v="0.236505416739377"/>
    <n v="0.67174356224843901"/>
    <n v="0.50156801830559405"/>
    <n v="74.666591016780401"/>
    <n v="23.503"/>
    <n v="130.726"/>
    <n v="58.542000000000002"/>
    <s v="Middle of the Road"/>
    <n v="2.41827488947446E-3"/>
    <n v="1.8056434213854001E-3"/>
  </r>
  <r>
    <x v="11"/>
    <x v="0"/>
    <n v="2274624100"/>
    <n v="0"/>
    <n v="246084000"/>
    <n v="0"/>
    <n v="3254988500"/>
    <n v="246084000"/>
    <n v="0"/>
    <n v="1753.16"/>
    <n v="379.85"/>
    <n v="319.85500000000002"/>
    <n v="33809.146699999998"/>
    <n v="33809146699999.898"/>
    <n v="3509.8741"/>
    <n v="61.511000000000003"/>
    <n v="1336.7068999999999"/>
    <m/>
    <n v="604.44029999999998"/>
    <n v="8.7965999999999998"/>
    <n v="826.38199999999995"/>
    <n v="446.45089999999999"/>
    <m/>
    <n v="188.96440000000001"/>
    <n v="35.332500000000003"/>
    <m/>
    <n v="1.2895000000000001"/>
    <n v="1.2895000000000001"/>
    <n v="35.332500000000003"/>
    <n v="8334800"/>
    <n v="350272300"/>
    <m/>
    <n v="169585700"/>
    <s v="NaN"/>
    <n v="34373934500"/>
    <n v="0"/>
    <n v="0"/>
    <n v="29596083800"/>
    <n v="4777850700"/>
    <n v="532363300"/>
    <n v="46330333300"/>
    <n v="8950427.9000000004"/>
    <n v="6313233.0999999996"/>
    <n v="52609600"/>
    <n v="123337500"/>
    <n v="38066200"/>
    <n v="119353700"/>
    <n v="210217300"/>
    <m/>
    <m/>
    <n v="92822.518702400004"/>
    <n v="15178.762143"/>
    <n v="14949.9564044"/>
    <n v="3071.9191242000002"/>
    <m/>
    <n v="35279.750445999998"/>
    <n v="39557.198312400003"/>
    <n v="34467.999796600001"/>
    <n v="19847.210322200001"/>
    <m/>
    <n v="23074.768459800001"/>
    <n v="1.8709164"/>
    <n v="-1.11516835"/>
    <n v="0.56230471699999995"/>
    <n v="1.6897842999999999"/>
    <n v="2.1105041000000001E-2"/>
    <n v="2.3467498999999998"/>
    <n v="0.15571104"/>
    <n v="54728115700000"/>
    <n v="1528676600"/>
    <n v="3903614100"/>
    <n v="3376117000"/>
    <n v="61494300"/>
    <n v="6490987900"/>
    <n v="124524.0162858"/>
    <n v="124524016285800"/>
    <n v="12818.3713658"/>
    <n v="0"/>
    <n v="12818.3713658"/>
    <n v="32846.026276800003"/>
    <n v="0"/>
    <n v="32846.026276800003"/>
    <n v="105894.7236046"/>
    <n v="0"/>
    <n v="105894.7236046"/>
    <n v="27423.244160800001"/>
    <n v="0"/>
    <n v="57.472268200000002"/>
    <n v="2895.7245388000001"/>
    <n v="27423.244160800001"/>
    <n v="3067.8357876"/>
    <n v="2743.0855277999999"/>
    <n v="45625.453167"/>
    <n v="0"/>
    <n v="45625.453167"/>
    <n v="9.6666743999999998"/>
    <n v="2.8333355999999998"/>
    <m/>
    <n v="102.13897059999999"/>
    <n v="0.91338626000000001"/>
    <n v="8431.4000492898704"/>
    <n v="92822518702400"/>
    <n v="14300.214409951301"/>
    <n v="19184.1393335211"/>
    <n v="5.2956398978959696"/>
    <n v="5.3962864420067702E-2"/>
    <n v="1.37890072172218E-3"/>
    <n v="85.039598595629002"/>
    <n v="0"/>
    <n v="26.3772621992963"/>
    <n v="0"/>
    <n v="22.022453964109001"/>
    <n v="0"/>
    <n v="36.639882432223501"/>
    <n v="0"/>
    <n v="2.20285661322088"/>
    <n v="2.27533265028739E-3"/>
    <n v="8.2023511324575998E-2"/>
    <n v="4.6153561308280501E-2"/>
    <n v="2.3254345829593999"/>
    <n v="10.293894903277099"/>
    <n v="0"/>
    <m/>
    <n v="15178762143000"/>
    <n v="2338.4363639007802"/>
    <n v="3071919124200"/>
    <n v="473.25910501235097"/>
    <n v="23074768459800"/>
    <n v="3554.8931557552201"/>
    <n v="35279750446000"/>
    <n v="5435.1896798328598"/>
    <n v="5208.6288282866699"/>
    <n v="18070.431122999998"/>
    <n v="18070431123000"/>
    <n v="377.1947462"/>
    <n v="0"/>
    <n v="7025.9222873999997"/>
    <n v="0"/>
    <n v="3706.5307429999998"/>
    <n v="0"/>
    <n v="53.944487600000002"/>
    <n v="2895.7245388000001"/>
    <n v="3064.3080070000001"/>
    <n v="2737.7244123999999"/>
    <n v="1158.750927"/>
    <n v="2.8333355999999998"/>
    <n v="102.13897059999999"/>
    <n v="15226.873292599999"/>
    <n v="3688.3640617999999"/>
    <n v="3688364061800"/>
    <n v="3.5555583999999998"/>
    <m/>
    <n v="0"/>
    <n v="42995.256618400002"/>
    <n v="2783.9261760139698"/>
    <n v="568.22846053988098"/>
    <n v="2.0873588661640001"/>
    <n v="0"/>
    <n v="38.880767368396697"/>
    <n v="0"/>
    <n v="20.511578931187401"/>
    <n v="0"/>
    <n v="0.29852352294649698"/>
    <n v="16.0246566287747"/>
    <n v="16.957581067890199"/>
    <n v="15.1502993689809"/>
    <n v="6.4124143973806103"/>
    <n v="1.56794023380755E-2"/>
    <n v="0.56522708232454799"/>
    <n v="0.62808547417246396"/>
    <n v="0.27604283112949501"/>
    <n v="2.2753207321881099"/>
    <n v="1.6960664096534901"/>
    <n v="74.541860655505502"/>
    <n v="42.448900000000002"/>
    <n v="29.001000000000001"/>
    <m/>
    <s v="Regional Rivalry - A Rocky Road"/>
    <n v="8.1911480829587498E-3"/>
    <n v="6.1058341900852202E-3"/>
  </r>
  <r>
    <x v="11"/>
    <x v="1"/>
    <n v="2638405600"/>
    <n v="207424500"/>
    <n v="270010500"/>
    <n v="0"/>
    <n v="3546514000"/>
    <n v="270010500"/>
    <n v="2.4626999999999999"/>
    <n v="1812.864"/>
    <n v="390.50529999999998"/>
    <n v="323.68957"/>
    <n v="37621.007899999997"/>
    <n v="37621007900000"/>
    <n v="3963.3620000000001"/>
    <n v="61.485900000000001"/>
    <n v="1558.7965999999999"/>
    <m/>
    <n v="661.11850000000004"/>
    <n v="9.1905999999999999"/>
    <n v="947.0204"/>
    <n v="457.52210000000002"/>
    <m/>
    <n v="213.06370000000001"/>
    <n v="43.287199999999999"/>
    <m/>
    <n v="11.877000000000001"/>
    <n v="11.877000000000001"/>
    <n v="43.287199999999999"/>
    <n v="7903800"/>
    <n v="376210000"/>
    <m/>
    <n v="185044400"/>
    <s v="NaN"/>
    <n v="39398615600"/>
    <n v="0"/>
    <n v="0"/>
    <n v="32480035400"/>
    <n v="6918580200"/>
    <n v="748036600"/>
    <n v="52431968400"/>
    <n v="9664651.0999999996"/>
    <n v="6885116.9000000004"/>
    <n v="53595900"/>
    <n v="116463700"/>
    <n v="36648800"/>
    <n v="99761100"/>
    <n v="205503700"/>
    <m/>
    <m/>
    <n v="100320.2747006"/>
    <n v="17068.458099200001"/>
    <n v="16076.651750200001"/>
    <n v="3502.0583572"/>
    <m/>
    <n v="37264.196477999998"/>
    <n v="42463.839526600001"/>
    <n v="37604.418972400003"/>
    <n v="20892.1556026"/>
    <m/>
    <n v="25451.687028"/>
    <n v="2.1334613999999998"/>
    <n v="-1.0583235099999999"/>
    <n v="0.58827585999999998"/>
    <n v="1.8378589999999999"/>
    <n v="3.1102416000000001E-2"/>
    <n v="2.5390685999999998"/>
    <n v="0.16780423"/>
    <n v="64808103000000"/>
    <n v="1570076900"/>
    <n v="3848517300"/>
    <n v="3472033800"/>
    <n v="61494300"/>
    <n v="6879589600"/>
    <n v="135713.02523699999"/>
    <n v="135713025237000"/>
    <n v="13716.5943066"/>
    <n v="0"/>
    <n v="13716.5943066"/>
    <n v="37076.001882999997"/>
    <n v="0"/>
    <n v="37076.001882999997"/>
    <n v="115641.1480684"/>
    <n v="0"/>
    <n v="115641.1480684"/>
    <n v="29617.162582600002"/>
    <n v="0"/>
    <n v="59.861159000000001"/>
    <n v="3318.4470992000001"/>
    <n v="29617.162582600002"/>
    <n v="3539.0028311999999"/>
    <n v="2816.2800308000001"/>
    <n v="48948.011380600001"/>
    <n v="0"/>
    <n v="48948.011380600001"/>
    <n v="9.5555631999999999"/>
    <n v="26.000020800000001"/>
    <m/>
    <n v="125.138989"/>
    <n v="0.98830735000000003"/>
    <n v="9420.3443472848994"/>
    <n v="100320274700600"/>
    <n v="14582.305127707001"/>
    <n v="19726.9071453041"/>
    <n v="5.7268845804406698"/>
    <n v="5.4684948067250903E-2"/>
    <n v="1.4048295991377099E-3"/>
    <n v="85.210058405559906"/>
    <n v="0"/>
    <n v="27.319413017470399"/>
    <n v="0"/>
    <n v="21.823375118842499"/>
    <n v="0"/>
    <n v="36.067290737289603"/>
    <n v="0"/>
    <n v="2.0751729805461401"/>
    <n v="1.91580879982561E-2"/>
    <n v="9.2208532512974103E-2"/>
    <n v="4.4108632090002001E-2"/>
    <n v="2.4451942570765701"/>
    <n v="10.1070580975158"/>
    <n v="0"/>
    <m/>
    <n v="17068458099200"/>
    <n v="2481.0285339113798"/>
    <n v="3502058357200"/>
    <n v="509.05047551092298"/>
    <n v="25451687028000"/>
    <n v="3699.5937996068801"/>
    <n v="37264196478000"/>
    <n v="5416.6307359380799"/>
    <n v="5468.4959550494104"/>
    <n v="20272.071773200001"/>
    <n v="20272071773200"/>
    <n v="377.05585719999999"/>
    <n v="0"/>
    <n v="8193.2843324000005"/>
    <n v="0"/>
    <n v="4054.0865766000002"/>
    <n v="0"/>
    <n v="56.361156200000003"/>
    <n v="3318.4470992000001"/>
    <n v="3535.5306062"/>
    <n v="2805.6133556"/>
    <n v="1306.5566008000001"/>
    <n v="26.000020800000001"/>
    <n v="125.138989"/>
    <n v="16397.679784799999"/>
    <n v="4098.6143899999997"/>
    <n v="4098614390000"/>
    <n v="3.5000027999999999"/>
    <m/>
    <n v="94.2500754"/>
    <n v="46243.036994399998"/>
    <n v="2946.6978340103301"/>
    <n v="595.76437379345998"/>
    <n v="1.85997692499527"/>
    <n v="0"/>
    <n v="40.416610714804399"/>
    <n v="0"/>
    <n v="19.998383105369399"/>
    <n v="0"/>
    <n v="0.27802366147159302"/>
    <n v="16.369550859557599"/>
    <n v="17.440400989868301"/>
    <n v="13.8397958876066"/>
    <n v="6.4451064272931804"/>
    <n v="0.12825537069364701"/>
    <n v="0.61729748394752404"/>
    <n v="0.60792730810219797"/>
    <n v="0.29030851718241002"/>
    <n v="2.0940749528959302"/>
    <n v="1.5479588208375701"/>
    <n v="73.920888968031903"/>
    <n v="44.9529"/>
    <n v="30.258700000000001"/>
    <m/>
    <s v="Regional Rivalry - A Rocky Road"/>
    <n v="7.5386637994943302E-3"/>
    <n v="5.5726472968974199E-3"/>
  </r>
  <r>
    <x v="11"/>
    <x v="2"/>
    <n v="3346379800"/>
    <n v="563275100"/>
    <n v="317845300"/>
    <n v="23807300"/>
    <n v="4124060499.99999"/>
    <n v="317845300"/>
    <n v="15.5657"/>
    <n v="1947.5717"/>
    <n v="417.07362000000001"/>
    <n v="331.54097000000002"/>
    <n v="51123.018600000003"/>
    <n v="51123018600000"/>
    <n v="4959.5807999999997"/>
    <n v="68.698700000000002"/>
    <n v="1906.5788"/>
    <m/>
    <n v="786.13549999999998"/>
    <n v="10.8795"/>
    <n v="1217.5008"/>
    <n v="573.11300000000006"/>
    <m/>
    <n v="263.42899999999997"/>
    <n v="106.4602"/>
    <m/>
    <n v="26.7852"/>
    <n v="26.7852"/>
    <n v="106.4602"/>
    <n v="8340500"/>
    <n v="424300500"/>
    <m/>
    <n v="215135800"/>
    <s v="NaN"/>
    <n v="46637736200"/>
    <n v="0"/>
    <n v="0"/>
    <n v="39493257100"/>
    <n v="7144479100"/>
    <n v="855172100"/>
    <n v="61376343900"/>
    <n v="10993034.2999999"/>
    <n v="7984992.5999999996"/>
    <n v="55837600"/>
    <n v="124142300"/>
    <n v="36374300"/>
    <n v="102983600"/>
    <n v="211547800"/>
    <m/>
    <m/>
    <n v="122808.3482466"/>
    <n v="21168.183601199999"/>
    <n v="20660.1831948"/>
    <n v="4376.6701679999996"/>
    <m/>
    <n v="44819.591411200003"/>
    <n v="51740.458058999997"/>
    <n v="45876.175589799997"/>
    <n v="24281.96387"/>
    <m/>
    <n v="32112.581245599999"/>
    <n v="2.6203802999999999"/>
    <n v="-1.0567178800000001"/>
    <n v="0.64530568300000002"/>
    <n v="2.1901603000000001"/>
    <n v="5.5151232000000001E-2"/>
    <n v="2.9885958000000001"/>
    <n v="0.19234071"/>
    <n v="97400854600000"/>
    <n v="1657895400"/>
    <n v="3747957400"/>
    <n v="3614338800"/>
    <n v="61494300"/>
    <n v="7697853900"/>
    <n v="165572.9657916"/>
    <n v="165572965791600"/>
    <n v="16130.7906824"/>
    <n v="0"/>
    <n v="16130.7906824"/>
    <n v="45350.119613399998"/>
    <n v="0"/>
    <n v="45350.119613399998"/>
    <n v="141071.50174599999"/>
    <n v="0"/>
    <n v="141071.50174599999"/>
    <n v="36421.3069148"/>
    <n v="0"/>
    <n v="70.611167600000002"/>
    <n v="4266.2534130000004"/>
    <n v="36421.3069148"/>
    <n v="4713.8371043999996"/>
    <n v="3656.808481"/>
    <n v="59300.075217799997"/>
    <n v="0"/>
    <n v="59300.075217799997"/>
    <n v="10.555564"/>
    <n v="58.666713600000001"/>
    <m/>
    <n v="307.75024619999999"/>
    <n v="1.2291215"/>
    <n v="12652.988204933299"/>
    <n v="122808348246600"/>
    <n v="15953.5826273086"/>
    <n v="21508.9774296184"/>
    <n v="6.0585374580829603"/>
    <n v="5.5119323581862202E-2"/>
    <n v="1.42806481427245E-3"/>
    <n v="85.202014152214304"/>
    <n v="0"/>
    <n v="27.389809318557599"/>
    <n v="0"/>
    <n v="21.997133856164599"/>
    <n v="0"/>
    <n v="35.815070977491899"/>
    <n v="0"/>
    <n v="2.20857823227173"/>
    <n v="3.543254378486E-2"/>
    <n v="0.18586986391688601"/>
    <n v="4.26465560137851E-2"/>
    <n v="2.5766606236731602"/>
    <n v="9.7424060777549695"/>
    <n v="0"/>
    <m/>
    <n v="21168183601200"/>
    <n v="2749.88118457275"/>
    <n v="4376670168000"/>
    <n v="568.55718812745897"/>
    <n v="32112581245600"/>
    <n v="4171.6277890906704"/>
    <n v="44819591411200"/>
    <n v="5822.3489291216601"/>
    <n v="6641.2040633818697"/>
    <n v="25103.020082399999"/>
    <n v="25103020082400"/>
    <n v="421.27811480000003"/>
    <n v="0"/>
    <n v="10021.258017"/>
    <n v="0"/>
    <n v="4820.7260788000003"/>
    <n v="0"/>
    <n v="66.722275600000003"/>
    <n v="4266.2534130000004"/>
    <n v="4709.9482123999996"/>
    <n v="3514.4194782"/>
    <n v="1615.3901811999999"/>
    <n v="58.666713600000001"/>
    <n v="307.75024619999999"/>
    <n v="21070.739078800001"/>
    <n v="4981.3650962000002"/>
    <n v="4981365096200"/>
    <n v="3.8888919999999998"/>
    <m/>
    <n v="280.000224"/>
    <n v="56340.128405399999"/>
    <n v="3261.0413770518498"/>
    <n v="647.11089102379503"/>
    <n v="1.67819693971946"/>
    <n v="0"/>
    <n v="39.9205274270007"/>
    <n v="0"/>
    <n v="19.2037693591292"/>
    <n v="0"/>
    <n v="0.26579381835725602"/>
    <n v="16.994980679600001"/>
    <n v="18.7624763751123"/>
    <n v="13.999986721374601"/>
    <n v="6.4350431776635801"/>
    <n v="0.23370380698190099"/>
    <n v="1.2259490897502201"/>
    <n v="0.47882265911863903"/>
    <n v="0.28167505055680397"/>
    <n v="1.69991286494933"/>
    <n v="1.2608549355233201"/>
    <n v="74.171739123869898"/>
    <n v="51.792700000000004"/>
    <n v="35.622300000000003"/>
    <m/>
    <s v="Regional Rivalry - A Rocky Road"/>
    <n v="6.1196814180724804E-3"/>
    <n v="4.5390741366246696E-3"/>
  </r>
  <r>
    <x v="11"/>
    <x v="3"/>
    <n v="4555102100"/>
    <n v="1586371500"/>
    <n v="355994500"/>
    <n v="94732000"/>
    <n v="4733432700"/>
    <n v="355994500"/>
    <n v="87.424400000000006"/>
    <n v="2091.5536999999999"/>
    <n v="447.32652999999999"/>
    <n v="340.01591999999999"/>
    <n v="63536.218800000002"/>
    <n v="63536218800000"/>
    <n v="6067.8870999999999"/>
    <n v="87.206500000000005"/>
    <n v="1866.0450000000001"/>
    <m/>
    <n v="897.29399999999998"/>
    <n v="12.557600000000001"/>
    <n v="1499.6032"/>
    <n v="853.56219999999996"/>
    <m/>
    <n v="282.19990000000001"/>
    <n v="434.5027"/>
    <m/>
    <n v="134.91589999999999"/>
    <n v="134.91589999999999"/>
    <n v="434.5027"/>
    <n v="8348000"/>
    <n v="458233700"/>
    <m/>
    <n v="241598200"/>
    <s v="NaN"/>
    <n v="48292181400"/>
    <n v="0"/>
    <n v="0"/>
    <n v="42677379000"/>
    <n v="5614802400"/>
    <n v="455456400"/>
    <n v="63770725100"/>
    <n v="11970618.6"/>
    <n v="8989429.5999999996"/>
    <n v="58200800"/>
    <n v="122228000"/>
    <n v="35672600"/>
    <n v="97845100"/>
    <n v="211272100"/>
    <m/>
    <m/>
    <n v="139833.58408900001"/>
    <n v="25029.408912399998"/>
    <n v="24878.269902600001"/>
    <n v="5292.1153447999995"/>
    <m/>
    <n v="52027.958289000002"/>
    <n v="56237.211656400003"/>
    <n v="51622.235742199999"/>
    <n v="27554.2720434"/>
    <m/>
    <n v="36183.417835599997"/>
    <n v="3.1442717"/>
    <n v="-1.0024450300000001"/>
    <n v="0.70406517999999996"/>
    <n v="2.5649677999999998"/>
    <n v="6.7003374000000004E-2"/>
    <n v="3.4515194999999999"/>
    <n v="0.21849722999999999"/>
    <n v="130059000000000"/>
    <n v="1736507100"/>
    <n v="3683750500"/>
    <n v="3665653700"/>
    <n v="61494300"/>
    <n v="8514307300"/>
    <n v="185667.00964460001"/>
    <n v="185667009644600"/>
    <n v="19284.1265384"/>
    <n v="0"/>
    <n v="19284.1265384"/>
    <n v="47411.871262799999"/>
    <n v="0"/>
    <n v="47411.871262799999"/>
    <n v="154019.8176602"/>
    <n v="0"/>
    <n v="154019.8176602"/>
    <n v="42766.367546399997"/>
    <n v="0"/>
    <n v="81.472287399999999"/>
    <n v="5254.7542038000001"/>
    <n v="42766.367546399997"/>
    <n v="6899.4221862000004"/>
    <n v="5463.6432598000001"/>
    <n v="63841.578850999998"/>
    <n v="0"/>
    <n v="63841.578850999998"/>
    <n v="11.611120400000001"/>
    <n v="295.47245859999998"/>
    <m/>
    <n v="1256.0843382"/>
    <n v="1.5159488999999999"/>
    <n v="15275.347179447001"/>
    <n v="139833584089000"/>
    <n v="16423.3658901411"/>
    <n v="21806.472693862001"/>
    <n v="5.6718861204363602"/>
    <n v="5.3819257850841198E-2"/>
    <n v="1.4059415731917399E-3"/>
    <n v="82.954865247747307"/>
    <n v="0"/>
    <n v="25.535969666099898"/>
    <n v="0"/>
    <n v="23.033907654495199"/>
    <n v="0"/>
    <n v="34.384987927151997"/>
    <n v="0"/>
    <n v="2.9427108619126199"/>
    <n v="0.159141066129942"/>
    <n v="0.67652532380651298"/>
    <n v="4.3880863679526302E-2"/>
    <n v="2.8302034991884302"/>
    <n v="10.386404442724199"/>
    <n v="0"/>
    <m/>
    <n v="25029408912400"/>
    <n v="2939.6882248306902"/>
    <n v="5292115344800"/>
    <n v="621.555595579689"/>
    <n v="36183417835600"/>
    <n v="4249.7195086674801"/>
    <n v="52027958289000"/>
    <n v="6110.6507500615999"/>
    <n v="7462.2886585265696"/>
    <n v="29704.9959862"/>
    <n v="29704995986200"/>
    <n v="534.77820559999998"/>
    <n v="0"/>
    <n v="9808.2022909999996"/>
    <n v="0"/>
    <n v="5502.3655129999997"/>
    <n v="0"/>
    <n v="77.000061599999995"/>
    <n v="5254.7542038000001"/>
    <n v="6894.9499604000002"/>
    <n v="5234.1986317999999"/>
    <n v="1730.5013844"/>
    <n v="295.47245859999998"/>
    <n v="1256.0843382"/>
    <n v="25359.048064999999"/>
    <n v="5745.0601515999997"/>
    <n v="5745060151600"/>
    <n v="4.4722258000000004"/>
    <m/>
    <n v="700.55611599999997"/>
    <n v="61105.076661799998"/>
    <n v="3488.8329654486402"/>
    <n v="674.75367627381695"/>
    <n v="1.8002971818223401"/>
    <n v="0"/>
    <n v="33.018695897338503"/>
    <n v="0"/>
    <n v="18.523367300087202"/>
    <n v="0"/>
    <n v="0.25921586266421898"/>
    <n v="17.6897994069455"/>
    <n v="23.211415223227601"/>
    <n v="17.620600367128901"/>
    <n v="5.8256240303952103"/>
    <n v="0.99468944125515801"/>
    <n v="4.22852889387205"/>
    <n v="0.37130980093649801"/>
    <n v="0.260101243221319"/>
    <n v="1.4275598739387501"/>
    <n v="1.0751549995694201"/>
    <n v="75.314179054570104"/>
    <n v="59.121000000000002"/>
    <n v="40.074300000000001"/>
    <m/>
    <s v="Regional Rivalry - A Rocky Road"/>
    <n v="5.1392114348103504E-3"/>
    <n v="3.8705549020060098E-3"/>
  </r>
  <r>
    <x v="11"/>
    <x v="4"/>
    <n v="9528768500"/>
    <n v="7402989100"/>
    <n v="381268700"/>
    <n v="1071635299.99999"/>
    <n v="5301054400"/>
    <n v="381268700"/>
    <n v="128.32589999999999"/>
    <n v="2065.384"/>
    <n v="470.76049"/>
    <n v="346.96881000000002"/>
    <n v="70945.762799999997"/>
    <n v="70945762800000"/>
    <n v="7374.3410000000003"/>
    <n v="380.50909999999999"/>
    <n v="1086.4465"/>
    <m/>
    <n v="867.56110000000001"/>
    <n v="14.4541"/>
    <n v="2028.1398999999999"/>
    <n v="971.75009999999997"/>
    <m/>
    <n v="327.03539999999998"/>
    <n v="1107.7923000000001"/>
    <m/>
    <n v="590.65260000000001"/>
    <n v="590.65260000000001"/>
    <n v="1107.7923000000001"/>
    <n v="6578600"/>
    <n v="343157300"/>
    <m/>
    <n v="208951100"/>
    <s v="NaN"/>
    <n v="32552846300"/>
    <n v="316645900"/>
    <n v="3089636300"/>
    <n v="29327171000"/>
    <n v="3225675200"/>
    <n v="333347900"/>
    <n v="44395993800"/>
    <n v="9835120.8000000007"/>
    <n v="7707129.9000000004"/>
    <n v="58128100"/>
    <n v="84629400"/>
    <n v="31637800"/>
    <n v="55125400"/>
    <n v="193611800"/>
    <m/>
    <m/>
    <n v="128419.6305134"/>
    <n v="27222.021777599999"/>
    <n v="21236.239211200002"/>
    <n v="5787.4768522000004"/>
    <m/>
    <n v="47676.8992526"/>
    <n v="52596.875410799999"/>
    <n v="49893.678803800001"/>
    <n v="21246.7392196"/>
    <m/>
    <n v="30849.052457000002"/>
    <n v="3.5830053999999998"/>
    <n v="-0.74743488999999996"/>
    <n v="0.69354340000000003"/>
    <n v="2.8382646"/>
    <n v="6.6192565999999994E-2"/>
    <n v="3.7362465999999999"/>
    <n v="0.23971023"/>
    <n v="150358000000000"/>
    <n v="1806664700"/>
    <n v="3716967900"/>
    <n v="3692036700"/>
    <n v="61494300"/>
    <n v="9257220200"/>
    <n v="169361.30215559999"/>
    <n v="169361302155600"/>
    <n v="26438.715595400001"/>
    <n v="1276.6399102"/>
    <n v="25162.075685200001"/>
    <n v="26163.298708400001"/>
    <n v="4444.8924447999998"/>
    <n v="21718.406263600002"/>
    <n v="124935.238837"/>
    <n v="11614.731513999999"/>
    <n v="113320.507323"/>
    <n v="38722.558755799997"/>
    <n v="4330.6423533999996"/>
    <n v="93.472296999999998"/>
    <n v="7106.8112410000003"/>
    <n v="34391.888624599997"/>
    <n v="11708.814922600001"/>
    <n v="6278.5328006"/>
    <n v="60049.409150599997"/>
    <n v="2839.1689379999998"/>
    <n v="57210.2124348"/>
    <n v="12.472232200000001"/>
    <n v="1293.5565904"/>
    <m/>
    <n v="3202.5025620000001"/>
    <n v="1.8288287000000001"/>
    <n v="16242.2408402902"/>
    <n v="128419630513400"/>
    <n v="13872.3750476844"/>
    <n v="18295.049539342199"/>
    <n v="3.51648179439439"/>
    <n v="3.70691517092787E-2"/>
    <n v="1.0624270123767801E-3"/>
    <n v="73.768468503044602"/>
    <n v="6.8579606829717203"/>
    <n v="15.4482153687992"/>
    <n v="2.6245029934384099"/>
    <n v="22.863876377275201"/>
    <n v="2.5570436093017501"/>
    <n v="35.456393158473603"/>
    <n v="1.6763976787279999"/>
    <n v="3.7071826448474101"/>
    <n v="0.76378521771847796"/>
    <n v="1.8909293452749301"/>
    <n v="5.5191059474804099E-2"/>
    <n v="4.1962426779587698"/>
    <n v="15.6108362765831"/>
    <n v="0.75379670205127003"/>
    <m/>
    <n v="27222021777600"/>
    <n v="2940.6259319185201"/>
    <n v="5787476852200"/>
    <n v="625.18517731705197"/>
    <n v="30849052457000"/>
    <n v="3332.4315280952201"/>
    <n v="47676899252600"/>
    <n v="5150.2392967383403"/>
    <n v="7663.8300988022302"/>
    <n v="33032.276425800002"/>
    <n v="33032276425800"/>
    <n v="2333.3352"/>
    <n v="451.69480579999998"/>
    <n v="5710.5323461999997"/>
    <n v="1372.8899872"/>
    <n v="5320.0320338000001"/>
    <n v="1287.223252"/>
    <n v="88.638959799999995"/>
    <n v="7106.8112410000003"/>
    <n v="11703.981585400001"/>
    <n v="5958.9492116000001"/>
    <n v="2005.4460488"/>
    <n v="1293.5565904"/>
    <n v="3202.5025620000001"/>
    <n v="21784.0174272"/>
    <n v="5029.0040232000001"/>
    <n v="5029004023200"/>
    <n v="4.8333371999999999"/>
    <m/>
    <n v="1536.0567844"/>
    <n v="58086.768691600002"/>
    <n v="3568.2716530605999"/>
    <n v="543.25206860694504"/>
    <n v="7.0638038078948098"/>
    <n v="1.3674346871449701"/>
    <n v="17.2877347978953"/>
    <n v="4.1562076119213396"/>
    <n v="16.105556774902599"/>
    <n v="3.8968651006886299"/>
    <n v="0.26834045179752702"/>
    <n v="21.514748633700499"/>
    <n v="35.4319558074978"/>
    <n v="18.0397776247286"/>
    <n v="6.0711711870806297"/>
    <n v="3.9160382824529201"/>
    <n v="9.6950707263356204"/>
    <n v="0.21650225661421399"/>
    <n v="0.19220962479592399"/>
    <n v="1.12638703730829"/>
    <n v="0.85409243614174102"/>
    <n v="75.825840306432497"/>
    <n v="64.482399999999998"/>
    <n v="12.005800000000001"/>
    <m/>
    <s v="Regional Rivalry - A Rocky Road"/>
    <n v="4.0549900903177703E-3"/>
    <n v="3.07473031032602E-3"/>
  </r>
  <r>
    <x v="11"/>
    <x v="5"/>
    <n v="18300336600"/>
    <n v="17992488300"/>
    <n v="401796500"/>
    <n v="3068492000"/>
    <n v="5786625400"/>
    <n v="401796500"/>
    <n v="184.2533"/>
    <n v="1884.6668999999999"/>
    <n v="483.41998000000001"/>
    <n v="351.88448"/>
    <n v="76479.9951"/>
    <n v="76479995100000"/>
    <n v="9163.9657999999999"/>
    <n v="1006.0951"/>
    <n v="1120.6944000000001"/>
    <m/>
    <n v="819.178"/>
    <n v="16.071000000000002"/>
    <n v="2157.1966000000002"/>
    <n v="827.6001"/>
    <m/>
    <n v="312.24259999999998"/>
    <n v="1674.1465000000001"/>
    <m/>
    <n v="1230.7416000000001"/>
    <n v="1230.7416000000001"/>
    <n v="1674.1465000000001"/>
    <n v="6182300"/>
    <n v="294368600"/>
    <m/>
    <n v="199804200"/>
    <s v="NaN"/>
    <n v="22930895200"/>
    <n v="2422931400"/>
    <n v="10527017400"/>
    <n v="21171744300"/>
    <n v="1759150800"/>
    <n v="99106100"/>
    <n v="33480706400"/>
    <n v="10374126.699999999"/>
    <n v="8562131"/>
    <n v="58341600"/>
    <n v="75016500"/>
    <n v="30100700"/>
    <n v="43142000"/>
    <n v="191020800"/>
    <m/>
    <m/>
    <n v="133181.1343226"/>
    <n v="32009.74783"/>
    <n v="21316.683720000001"/>
    <n v="6520.4496607999999"/>
    <m/>
    <n v="50103.540082799998"/>
    <n v="50931.3185228"/>
    <n v="51445.180045000001"/>
    <n v="22077.684328799998"/>
    <m/>
    <n v="31632.4141948"/>
    <n v="3.6544032"/>
    <n v="-0.65891628000000002"/>
    <n v="0.61893510299999999"/>
    <n v="2.9802976999999999"/>
    <n v="5.8681239000000003E-2"/>
    <n v="3.8220101"/>
    <n v="0.25457790000000002"/>
    <n v="166465000000000"/>
    <n v="1927894200"/>
    <n v="3707614600"/>
    <n v="3680781300"/>
    <n v="61494300"/>
    <n v="9957130800"/>
    <n v="181855.4788176"/>
    <n v="181855478817600"/>
    <n v="38337.225114200002"/>
    <n v="9403.8686342000001"/>
    <n v="28933.3287022"/>
    <n v="26968.910464000001"/>
    <n v="13156.427191799999"/>
    <n v="13812.483272199999"/>
    <n v="122877.98719119999"/>
    <n v="35108.694753600001"/>
    <n v="87769.292437600001"/>
    <n v="38623.503121000002"/>
    <n v="12413.9265978"/>
    <n v="103.611194"/>
    <n v="7559.0338250000004"/>
    <n v="26209.576523200001"/>
    <n v="15210.845502"/>
    <n v="5429.3932323999998"/>
    <n v="57285.601384000001"/>
    <n v="9538.3687417999899"/>
    <n v="47747.232642199997"/>
    <n v="13.0277882"/>
    <n v="2695.3910452"/>
    <m/>
    <n v="4839.7538717999996"/>
    <n v="1.9896562"/>
    <n v="16718.169454999999"/>
    <n v="133181134322600"/>
    <n v="13375.452928930001"/>
    <n v="18263.8435178133"/>
    <n v="2.30296213443334"/>
    <n v="2.95635967742836E-2"/>
    <n v="1.0418791224475999E-3"/>
    <n v="67.569032283292302"/>
    <n v="19.305821843736499"/>
    <n v="14.8298586544371"/>
    <n v="7.23455090676471"/>
    <n v="21.238569974424099"/>
    <n v="6.8262593343426801"/>
    <n v="31.5006189290877"/>
    <n v="5.2450268772858504"/>
    <n v="2.98555384072076"/>
    <n v="1.4821610339842699"/>
    <n v="2.66131870387817"/>
    <n v="5.6974469327878398E-2"/>
    <n v="4.1566159425868401"/>
    <n v="21.081149362924599"/>
    <n v="5.1710669897562003"/>
    <m/>
    <n v="32009747830000"/>
    <n v="3214.7561855871099"/>
    <n v="6520449660800"/>
    <n v="654.85226535338802"/>
    <n v="31632414194800"/>
    <n v="3176.8603657190001"/>
    <n v="50103540082800"/>
    <n v="5031.92547021678"/>
    <n v="7680.9270297021703"/>
    <n v="39278.948089799997"/>
    <n v="39278948089800"/>
    <n v="6169.5604911999999"/>
    <n v="3503.2528026"/>
    <n v="5890.5324902000002"/>
    <n v="3782.5863594000002"/>
    <n v="5023.3373519999996"/>
    <n v="3216.5303509999999"/>
    <n v="98.555634400000002"/>
    <n v="7559.0338250000004"/>
    <n v="15205.789942400001"/>
    <n v="5074.9762822000002"/>
    <n v="1914.7237540000001"/>
    <n v="2695.3910452"/>
    <n v="4839.7538717999996"/>
    <n v="21866.323048599999"/>
    <n v="4658.198171"/>
    <n v="4658198171000"/>
    <n v="5.0833373999999996"/>
    <m/>
    <n v="2501.9742237999999"/>
    <n v="55675.961207400003"/>
    <n v="3944.8058761867401"/>
    <n v="467.82534693628799"/>
    <n v="15.7070410263917"/>
    <n v="8.9189068775233498"/>
    <n v="14.9966655846612"/>
    <n v="9.63006023163401"/>
    <n v="12.7888795303672"/>
    <n v="8.1889421876734794"/>
    <n v="0.25091210226577498"/>
    <n v="19.244491496356801"/>
    <n v="38.712314565136303"/>
    <n v="12.9203467226197"/>
    <n v="4.8746818515163204"/>
    <n v="6.8621772636012599"/>
    <n v="12.321495628486"/>
    <n v="0.13775205118193001"/>
    <n v="0.12609415836030799"/>
    <n v="1.0924547431448"/>
    <n v="0.80005487233112005"/>
    <n v="73.234601007638503"/>
    <n v="69.705500000000001"/>
    <n v="9.7741000000000007"/>
    <m/>
    <s v="Regional Rivalry - A Rocky Road"/>
    <n v="3.9328339290541497E-3"/>
    <n v="2.8801952362358398E-3"/>
  </r>
  <r>
    <x v="11"/>
    <x v="6"/>
    <n v="25393999000"/>
    <n v="26523962900"/>
    <n v="419259500"/>
    <n v="4661989800"/>
    <n v="6222629000"/>
    <n v="419259500"/>
    <n v="248.18549999999999"/>
    <n v="1767.598"/>
    <n v="490.47251"/>
    <n v="356.89933000000002"/>
    <n v="80945.329199999993"/>
    <n v="80945329200000"/>
    <n v="11114.6538"/>
    <n v="1488.7887000000001"/>
    <n v="1293.8204000000001"/>
    <m/>
    <n v="802.24180000000001"/>
    <n v="17.492599999999999"/>
    <n v="2234.4315999999999"/>
    <n v="662.01199999999994"/>
    <m/>
    <n v="293.21409999999997"/>
    <n v="2486.2404999999999"/>
    <m/>
    <n v="1836.4122"/>
    <n v="1836.4122"/>
    <n v="2486.2404999999999"/>
    <n v="5798800"/>
    <n v="301333500"/>
    <m/>
    <n v="209672700"/>
    <s v="NaN"/>
    <n v="16754039300"/>
    <n v="5095818300"/>
    <n v="16985182600"/>
    <n v="14495744600"/>
    <n v="2258294700"/>
    <n v="88768800"/>
    <n v="27602782100"/>
    <n v="10827643.199999999"/>
    <n v="9054788.1999999993"/>
    <n v="58546400"/>
    <n v="69024900"/>
    <n v="28433500"/>
    <n v="35947700"/>
    <n v="185141800"/>
    <m/>
    <m/>
    <n v="137015.0540564"/>
    <n v="37609.641198800004"/>
    <n v="20945.7389788"/>
    <n v="7079.0056631999996"/>
    <m/>
    <n v="52752.681090999999"/>
    <n v="47797.732682599999"/>
    <n v="52360.236332599998"/>
    <n v="23263.824166599999"/>
    <m/>
    <n v="31902.108854999999"/>
    <n v="3.6702804000000002"/>
    <n v="-0.60667214000000003"/>
    <n v="0.56862632000000002"/>
    <n v="3.0578189"/>
    <n v="4.8947482E-2"/>
    <n v="3.8619458"/>
    <n v="0.26963741000000002"/>
    <n v="180398000000000"/>
    <n v="2047891100"/>
    <n v="3663183000"/>
    <n v="3674031400"/>
    <n v="61494300"/>
    <n v="10574361900"/>
    <n v="193741.9883268"/>
    <n v="193741988326800"/>
    <n v="48992.039193600001"/>
    <n v="20289.321787000001"/>
    <n v="28702.717406600001"/>
    <n v="30411.024328799998"/>
    <n v="21014.294589199999"/>
    <n v="9396.7297395999994"/>
    <n v="121138.93024440001"/>
    <n v="52559.458714200002"/>
    <n v="68579.499307999999"/>
    <n v="38312.9750948"/>
    <n v="17592.680740799999"/>
    <n v="112.55564560000001"/>
    <n v="7829.6729304"/>
    <n v="20720.294354000001"/>
    <n v="19164.876443000001"/>
    <n v="4446.1146680000002"/>
    <n v="52414.958598600002"/>
    <n v="13952.483384200001"/>
    <n v="38462.447436599999"/>
    <n v="13.361121799999999"/>
    <n v="4021.8643286000001"/>
    <m/>
    <n v="7187.4224166000004"/>
    <n v="2.0797596"/>
    <n v="17059.941933706599"/>
    <n v="137015054056400"/>
    <n v="12957.2881420296"/>
    <n v="18321.860946219302"/>
    <n v="1.5844019202709501"/>
    <n v="2.8496613114782798E-2"/>
    <n v="1.0239523956523499E-3"/>
    <n v="62.525904317687299"/>
    <n v="27.128584344630401"/>
    <n v="15.696661622726401"/>
    <n v="10.846536040372101"/>
    <n v="19.775256476760401"/>
    <n v="9.08046876814592"/>
    <n v="27.0540005557223"/>
    <n v="7.20157953611234"/>
    <n v="2.2948637548306601"/>
    <n v="2.0758867828980798"/>
    <n v="3.7097907782779602"/>
    <n v="5.8095638726564203E-2"/>
    <n v="4.0412886220580404"/>
    <n v="25.287259419966901"/>
    <n v="10.472341056382801"/>
    <m/>
    <n v="37609641198800"/>
    <n v="3556.6818645387898"/>
    <n v="7079005663200"/>
    <n v="669.44991387139805"/>
    <n v="31902108855000"/>
    <n v="3016.9299251049802"/>
    <n v="52752681091000"/>
    <n v="4988.7342224404101"/>
    <n v="7654.8665503873099"/>
    <n v="45866.731137800001"/>
    <n v="45866731137800"/>
    <n v="9129.5073035999994"/>
    <n v="7302.1725084"/>
    <n v="6800.5054404000002"/>
    <n v="5780.4490687999996"/>
    <n v="4919.4761577999998"/>
    <n v="4181.5589007999997"/>
    <n v="107.2778636"/>
    <n v="7829.6729304"/>
    <n v="19159.598661"/>
    <n v="4059.586581"/>
    <n v="1798.0292162000001"/>
    <n v="4021.8643286000001"/>
    <n v="7187.4224166000004"/>
    <n v="21493.433861400001"/>
    <n v="4620.2536962000004"/>
    <n v="4620253696200"/>
    <n v="5.3055598000000002"/>
    <m/>
    <n v="3815.9474971999998"/>
    <n v="51254.318781200003"/>
    <n v="4337.5412693034395"/>
    <n v="436.92978733780598"/>
    <n v="19.904421085016299"/>
    <n v="15.9204118699056"/>
    <n v="14.826662532302199"/>
    <n v="12.602705545841999"/>
    <n v="10.725587012120201"/>
    <n v="9.1167580445990506"/>
    <n v="0.23389036222725099"/>
    <n v="17.0704838478174"/>
    <n v="41.772322085560702"/>
    <n v="8.8508303955726699"/>
    <n v="3.9201163274489201"/>
    <n v="8.7685872283265294"/>
    <n v="15.670230335374001"/>
    <n v="9.2872644375214794E-2"/>
    <n v="8.6476105917582702E-2"/>
    <n v="1.07396971322741"/>
    <n v="0.75951537187995399"/>
    <n v="70.720371582687505"/>
    <n v="74.975300000000004"/>
    <n v="8.7744999999999997"/>
    <m/>
    <s v="Regional Rivalry - A Rocky Road"/>
    <n v="3.8662878745884099E-3"/>
    <n v="2.7342531513653099E-3"/>
  </r>
  <r>
    <x v="11"/>
    <x v="7"/>
    <n v="35932560600"/>
    <n v="39375695900"/>
    <n v="434614600"/>
    <n v="7167183100"/>
    <n v="6600240800"/>
    <n v="434614600"/>
    <n v="409.54"/>
    <n v="1722.8331000000001"/>
    <n v="492.76022999999998"/>
    <n v="361.86601999999999"/>
    <n v="85128.073699999994"/>
    <n v="85128073700000"/>
    <n v="13831.867700000001"/>
    <n v="2247.6922"/>
    <n v="1045.3810000000001"/>
    <m/>
    <n v="731.62"/>
    <n v="18.881699999999999"/>
    <n v="2443.6968999999999"/>
    <n v="633.57539999999995"/>
    <m/>
    <n v="266.1866"/>
    <n v="3793.8760000000002"/>
    <m/>
    <n v="2650.9580000000001"/>
    <n v="2650.9580000000001"/>
    <n v="3793.8760000000002"/>
    <n v="5327600"/>
    <n v="296112900"/>
    <m/>
    <n v="213838700"/>
    <s v="NaN"/>
    <n v="9494704600"/>
    <n v="7895301900"/>
    <n v="18000532100"/>
    <n v="8290314000"/>
    <n v="1204390700"/>
    <n v="84219300"/>
    <n v="20241391700"/>
    <n v="10938403.6"/>
    <n v="9356064.8000000007"/>
    <n v="57819500"/>
    <n v="62548700"/>
    <n v="26883100"/>
    <n v="30470400"/>
    <n v="175747400"/>
    <m/>
    <m/>
    <n v="137568.9156106"/>
    <n v="44921.869270800002"/>
    <n v="17997.375509000001"/>
    <n v="7741.5617487999998"/>
    <m/>
    <n v="54299.737884200003"/>
    <n v="42476.200647600002"/>
    <n v="52339.986316399998"/>
    <n v="24177.1304528"/>
    <m/>
    <n v="30929.191409999999"/>
    <n v="3.671116"/>
    <n v="-0.56890215"/>
    <n v="0.54893862199999999"/>
    <n v="3.0827260999999999"/>
    <n v="4.3025889999999997E-2"/>
    <n v="3.8789465000000001"/>
    <n v="0.28444691999999999"/>
    <n v="194768000000000"/>
    <n v="2164344200"/>
    <n v="3652610200"/>
    <n v="3678833800"/>
    <n v="61494300"/>
    <n v="11117376500"/>
    <n v="196283.71258240001"/>
    <n v="196283712582400"/>
    <n v="64587.412780999999"/>
    <n v="31976.886692600001"/>
    <n v="32610.4983106"/>
    <n v="24195.991579000001"/>
    <n v="16816.374564199999"/>
    <n v="7379.6170148000001"/>
    <n v="101886.609287"/>
    <n v="45702.647673200001"/>
    <n v="56183.933835999997"/>
    <n v="33424.526739599998"/>
    <n v="15761.734831600001"/>
    <n v="121.3334304"/>
    <n v="8562.9512947999992"/>
    <n v="17662.791907999999"/>
    <n v="25471.298154799999"/>
    <n v="4338.4201374000004"/>
    <n v="44266.0909684"/>
    <n v="13124.566055200001"/>
    <n v="31141.524913199999"/>
    <n v="13.583344200000001"/>
    <n v="5805.7546445999997"/>
    <m/>
    <n v="10967.647663"/>
    <n v="2.1465079"/>
    <n v="17519.241162696901"/>
    <n v="137568915610600"/>
    <n v="12374.224765222199"/>
    <n v="17655.578416580502"/>
    <n v="0.85404183262121203"/>
    <n v="2.6635141843041801E-2"/>
    <n v="9.8390151669325906E-4"/>
    <n v="51.9078266589378"/>
    <n v="23.283973525828799"/>
    <n v="12.3270500953269"/>
    <n v="8.5673815432548803"/>
    <n v="17.028680729466199"/>
    <n v="8.0300778012761498"/>
    <n v="22.552095834144701"/>
    <n v="6.6865283331597301"/>
    <n v="2.2102802521522098"/>
    <n v="2.9578382068572"/>
    <n v="5.5876504059886098"/>
    <n v="6.1815332919721501E-2"/>
    <n v="4.3625378703825302"/>
    <n v="32.905131012277003"/>
    <n v="16.291156444871099"/>
    <m/>
    <n v="44921869270800"/>
    <n v="4040.6897500322998"/>
    <n v="7741561748800"/>
    <n v="696.34789725795395"/>
    <n v="30929191410000"/>
    <n v="2782.05846586197"/>
    <n v="54299737884200"/>
    <n v="4884.22226990333"/>
    <n v="7657.2088477888601"/>
    <n v="54747.599353600002"/>
    <n v="54747599353600"/>
    <n v="13783.233248799999"/>
    <n v="11244.175662"/>
    <n v="5494.6710623999998"/>
    <n v="4670.4759586"/>
    <n v="4486.4202557999997"/>
    <n v="3813.4474952"/>
    <n v="115.7778704"/>
    <n v="8562.9512947999992"/>
    <n v="25465.742594799998"/>
    <n v="3885.1975526000001"/>
    <n v="1632.3068613999999"/>
    <n v="5805.7546445999997"/>
    <n v="10967.647663"/>
    <n v="18478.264782599999"/>
    <n v="3925.6698071999999"/>
    <n v="3925669807200"/>
    <n v="5.5277821999999999"/>
    <m/>
    <n v="5673.8100946000004"/>
    <n v="43728.534982800003"/>
    <n v="4924.5070861457198"/>
    <n v="353.11116855671798"/>
    <n v="25.175959149875698"/>
    <n v="20.538207692682299"/>
    <n v="10.0363689500089"/>
    <n v="8.53092375509409"/>
    <n v="8.1947342144144404"/>
    <n v="6.9655063239758999"/>
    <n v="0.21147570261888901"/>
    <n v="15.640779497004401"/>
    <n v="46.514811417252503"/>
    <n v="7.0965624035979298"/>
    <n v="2.9815131269178901"/>
    <n v="10.6045830559659"/>
    <n v="20.033111574743"/>
    <n v="4.8748791382567901E-2"/>
    <n v="4.8372389490940498E-2"/>
    <n v="1.0077821437936401"/>
    <n v="0.70632196054074603"/>
    <n v="70.086770726250904"/>
    <n v="80.579400000000007"/>
    <n v="6.4581999999999997"/>
    <m/>
    <s v="Regional Rivalry - A Rocky Road"/>
    <n v="3.62801281524685E-3"/>
    <n v="2.54275702374106E-3"/>
  </r>
  <r>
    <x v="11"/>
    <x v="8"/>
    <n v="42856544700"/>
    <n v="47720115000"/>
    <n v="449019900"/>
    <n v="8802562900"/>
    <n v="6930666100"/>
    <n v="449019900"/>
    <n v="626.88130000000001"/>
    <n v="1697.9639999999999"/>
    <n v="490.72217000000001"/>
    <n v="366.56202000000002"/>
    <n v="88788.9228"/>
    <n v="88788922800000"/>
    <n v="16853.506700000002"/>
    <n v="2742.3182000000002"/>
    <n v="853.62049999999999"/>
    <m/>
    <n v="659.72389999999996"/>
    <n v="20.2102"/>
    <n v="2520.3726000000001"/>
    <n v="635.67169999999999"/>
    <m/>
    <n v="245.15360000000001"/>
    <n v="5281.1799000000001"/>
    <m/>
    <n v="3895.2561000000001"/>
    <n v="3895.2561000000001"/>
    <n v="5281.1799000000001"/>
    <n v="4959700"/>
    <n v="293860400"/>
    <m/>
    <n v="218420900"/>
    <s v="NaN"/>
    <n v="3925184500"/>
    <n v="9787142700"/>
    <n v="18404618500"/>
    <n v="3568871200"/>
    <n v="356313300"/>
    <n v="81037400"/>
    <n v="14654828000"/>
    <n v="11080860"/>
    <n v="9644233.8999999892"/>
    <n v="57460300"/>
    <n v="57834500"/>
    <n v="25676200"/>
    <n v="26245000"/>
    <n v="167544300"/>
    <m/>
    <m/>
    <n v="139328.36146260001"/>
    <n v="52383.653017999997"/>
    <n v="15229.7621838"/>
    <n v="8327.1455506000002"/>
    <m/>
    <n v="56369.850651399996"/>
    <n v="37699.974604399998"/>
    <n v="52369.736340199997"/>
    <n v="25481.4370518"/>
    <m/>
    <n v="30588.746693199999"/>
    <n v="3.6403534999999998"/>
    <n v="-0.53958859199999998"/>
    <n v="0.53788753199999995"/>
    <n v="3.0605424999999999"/>
    <n v="3.9114837E-2"/>
    <n v="3.8573322999999999"/>
    <n v="0.29835481000000003"/>
    <n v="209457000000000"/>
    <n v="2227130800"/>
    <n v="3680103100"/>
    <n v="3677094600"/>
    <n v="61494300"/>
    <n v="11633415300"/>
    <n v="199079.9370416"/>
    <n v="199079937041600"/>
    <n v="76623.450187599999"/>
    <n v="40594.199141999998"/>
    <n v="36029.278823400004"/>
    <n v="19479.654472599999"/>
    <n v="13630.1775708"/>
    <n v="5849.4769017999997"/>
    <n v="85267.151547000001"/>
    <n v="39679.142854400001"/>
    <n v="45588.0086926"/>
    <n v="28865.106425400001"/>
    <n v="14049.372350600001"/>
    <n v="129.63899259999999"/>
    <n v="8831.6459541999993"/>
    <n v="14815.734074800001"/>
    <n v="32772.970662799999"/>
    <n v="4416.3646441999999"/>
    <n v="36922.390649000001"/>
    <n v="11999.592933"/>
    <n v="24922.797716000001"/>
    <n v="13.5555664"/>
    <n v="8530.8679358000009"/>
    <m/>
    <n v="15267.262213800001"/>
    <n v="2.1888855"/>
    <n v="18004.772854623301"/>
    <n v="139328361462600"/>
    <n v="11976.565597430301"/>
    <n v="17112.767996995601"/>
    <n v="0.33740603243142098"/>
    <n v="2.52600283254737E-2"/>
    <n v="9.5250274440043402E-4"/>
    <n v="42.830610062520996"/>
    <n v="19.931261504321501"/>
    <n v="9.7848405831721301"/>
    <n v="6.8465852327207699"/>
    <n v="14.4992543469452"/>
    <n v="7.0571512927815601"/>
    <n v="18.546515132403599"/>
    <n v="6.0275249788192102"/>
    <n v="2.2183876034063301"/>
    <n v="4.2851469929977801"/>
    <n v="7.6689105093547099"/>
    <n v="6.5119064495640505E-2"/>
    <n v="4.4362310363572801"/>
    <n v="38.488785623630498"/>
    <n v="20.390904148978802"/>
    <m/>
    <n v="52383653018000"/>
    <n v="4502.8610831077203"/>
    <n v="8327145550600"/>
    <n v="715.79543374506704"/>
    <n v="30588746693200"/>
    <n v="2629.3866336225401"/>
    <n v="56369850651400"/>
    <n v="4845.5117605403402"/>
    <n v="7632.2318519824503"/>
    <n v="63517.3008138"/>
    <n v="63517300813800"/>
    <n v="16816.374564199999"/>
    <n v="13815.649941400001"/>
    <n v="4486.7535894000002"/>
    <n v="3813.7530510000001"/>
    <n v="4045.5310141999998"/>
    <n v="3438.7249732"/>
    <n v="123.9445436"/>
    <n v="8831.6459541999993"/>
    <n v="32767.248436000002"/>
    <n v="3898.0586739999999"/>
    <n v="1503.3345360000001"/>
    <n v="8530.8679358000009"/>
    <n v="15267.262213800001"/>
    <n v="15660.7903064"/>
    <n v="3445.7527565999999"/>
    <n v="3445752756600"/>
    <n v="5.7222267999999996"/>
    <m/>
    <n v="7449.8670709999997"/>
    <n v="36925.668429400001"/>
    <n v="5459.9014284137102"/>
    <n v="296.19442508856298"/>
    <n v="26.4752663427826"/>
    <n v="21.751002899037399"/>
    <n v="7.06382911728703"/>
    <n v="6.0042744293872898"/>
    <n v="6.3691796760372599"/>
    <n v="5.4138398973857003"/>
    <n v="0.19513509234805401"/>
    <n v="13.9043155818126"/>
    <n v="51.587910720665903"/>
    <n v="6.1370030276114802"/>
    <n v="2.3668111156155698"/>
    <n v="13.4307784280823"/>
    <n v="24.036383816994501"/>
    <n v="1.8739810557775499E-2"/>
    <n v="1.97166409557754E-2"/>
    <n v="0.95045731124574495"/>
    <n v="0.66518837500107397"/>
    <n v="69.986139001784807"/>
    <n v="86.929199999999994"/>
    <n v="4.8040000000000003"/>
    <m/>
    <s v="Regional Rivalry - A Rocky Road"/>
    <n v="3.42164358316981E-3"/>
    <n v="2.39467623426287E-3"/>
  </r>
  <r>
    <x v="11"/>
    <x v="9"/>
    <n v="48455684600"/>
    <n v="54416968000"/>
    <n v="461911900"/>
    <n v="10140013100"/>
    <n v="7225136600"/>
    <n v="461911900"/>
    <n v="883.36749999999995"/>
    <n v="1686.4428"/>
    <n v="485.81128000000001"/>
    <n v="371.04304000000002"/>
    <n v="92315.259099999996"/>
    <n v="92315259100000"/>
    <n v="20267.6531"/>
    <n v="3162.0513000000001"/>
    <n v="684.58429999999998"/>
    <m/>
    <n v="551.94510000000002"/>
    <n v="21.5337"/>
    <n v="2520.3726000000001"/>
    <n v="626.30319999999995"/>
    <m/>
    <n v="211.28399999999999"/>
    <n v="7135.9134000000004"/>
    <m/>
    <n v="5353.6653999999999"/>
    <n v="5353.6653999999999"/>
    <n v="7135.9134000000004"/>
    <n v="4670700"/>
    <n v="293444600"/>
    <m/>
    <n v="222860100"/>
    <s v="NaN"/>
    <n v="-713415000"/>
    <n v="11407319100"/>
    <n v="18565512200"/>
    <n v="-396494300"/>
    <n v="-316920700"/>
    <n v="78039900"/>
    <n v="10050414600"/>
    <n v="11240518.5"/>
    <n v="9908333.4000000004"/>
    <n v="57356100"/>
    <n v="54710500"/>
    <n v="24636400"/>
    <n v="22875100"/>
    <n v="160018000"/>
    <m/>
    <m/>
    <n v="143110.531155"/>
    <n v="60499.020621399999"/>
    <n v="12845.4547208"/>
    <n v="8861.3126446000006"/>
    <m/>
    <n v="59243.158505599997"/>
    <n v="33655.915813599997"/>
    <n v="52726.708848000002"/>
    <n v="27076.9105504"/>
    <m/>
    <n v="31140.663801399998"/>
    <n v="3.5885717000000001"/>
    <n v="-0.51607207300000002"/>
    <n v="0.53273973900000005"/>
    <n v="3.0067086999999999"/>
    <n v="3.6353607000000003E-2"/>
    <n v="3.8095329000000002"/>
    <n v="0.31154203000000003"/>
    <n v="224628000000000"/>
    <n v="2273160300"/>
    <n v="3712962100"/>
    <n v="3660697300"/>
    <n v="61494300"/>
    <n v="12134327000"/>
    <n v="203101.55137"/>
    <n v="203101551370000"/>
    <n v="87363.764335400003"/>
    <n v="48110.899599800003"/>
    <n v="39252.836957799998"/>
    <n v="15511.401298000001"/>
    <n v="10878.1198136"/>
    <n v="4633.2814844000004"/>
    <n v="69998.583776600004"/>
    <n v="33225.082135600001"/>
    <n v="36773.501641000003"/>
    <n v="24156.658214200001"/>
    <n v="11917.926201"/>
    <n v="137.8889992"/>
    <n v="8831.6459541999993"/>
    <n v="12238.7042354"/>
    <n v="41336.866402799998"/>
    <n v="4402.3090774000002"/>
    <n v="30330.524264399999"/>
    <n v="10429.036120999999"/>
    <n v="19901.5159212"/>
    <n v="13.3888996"/>
    <n v="11724.870491"/>
    <m/>
    <n v="20629.099836599999"/>
    <n v="2.2108873"/>
    <n v="18511.780669830299"/>
    <n v="143110531155000"/>
    <n v="11793.858131151401"/>
    <n v="16737.768099541001"/>
    <n v="-5.8793124661961002E-2"/>
    <n v="2.4183014022944899E-2"/>
    <n v="9.2634049667525799E-4"/>
    <n v="34.464819842306397"/>
    <n v="16.358851969117701"/>
    <n v="7.6372638187002897"/>
    <n v="5.3560003555968896"/>
    <n v="11.8938816819732"/>
    <n v="5.8679641394213302"/>
    <n v="14.9336743416328"/>
    <n v="5.1348874740995498"/>
    <n v="2.1675408423543199"/>
    <n v="5.7729103553917298"/>
    <n v="10.157037057298901"/>
    <n v="6.7891652363009702E-2"/>
    <n v="4.3483892144727898"/>
    <n v="43.014818816546097"/>
    <n v="23.688100497151801"/>
    <m/>
    <n v="60499020621400"/>
    <n v="4985.7747052143804"/>
    <n v="8861312644600"/>
    <n v="730.26815946199497"/>
    <n v="31140663801400"/>
    <n v="2566.3280544030099"/>
    <n v="59243158505600"/>
    <n v="4882.2780617004901"/>
    <n v="7607.7774317438398"/>
    <n v="72840.419383400003"/>
    <n v="72840419383400"/>
    <n v="19390.2655122"/>
    <n v="16000.290578"/>
    <n v="3598.2806564000002"/>
    <n v="3058.5302246000001"/>
    <n v="3384.6138188"/>
    <n v="2876.9189682000001"/>
    <n v="132.0556612"/>
    <n v="8831.6459541999993"/>
    <n v="41331.033064800002"/>
    <n v="3840.6141836000002"/>
    <n v="1295.6399254"/>
    <n v="11724.870491"/>
    <n v="20629.099836599999"/>
    <n v="13221.9827998"/>
    <n v="3006.9190721999998"/>
    <n v="3006919072200"/>
    <n v="5.8333380000000004"/>
    <m/>
    <n v="9015.4238789999999"/>
    <n v="30847.2746778"/>
    <n v="6002.8396616804503"/>
    <n v="247.80270650362399"/>
    <n v="26.620200262903602"/>
    <n v="21.9662252269327"/>
    <n v="4.9399504929539599"/>
    <n v="4.1989464784671799"/>
    <n v="4.6466149528668597"/>
    <n v="3.9496188964222698"/>
    <n v="0.18129448226391501"/>
    <n v="12.12465006237"/>
    <n v="56.741893326082497"/>
    <n v="5.2726415033179403"/>
    <n v="1.7787375970205701"/>
    <n v="16.096654289269502"/>
    <n v="28.320951487137201"/>
    <n v="-3.1759842940328E-3"/>
    <n v="-3.5126052259066001E-3"/>
    <n v="0.90416845348754304"/>
    <n v="0.63710014403814297"/>
    <n v="70.462549492932496"/>
    <n v="93.804000000000002"/>
    <n v="3.6726999999999999"/>
    <m/>
    <s v="Regional Rivalry - A Rocky Road"/>
    <n v="3.25500382855209E-3"/>
    <n v="2.2935586836903602E-3"/>
  </r>
  <r>
    <x v="11"/>
    <x v="10"/>
    <n v="52539943500"/>
    <n v="59214813000"/>
    <n v="473973200"/>
    <n v="11122271200"/>
    <n v="7506876700"/>
    <n v="473973200"/>
    <n v="1167.6774"/>
    <n v="1683.6814999999999"/>
    <n v="479.13279"/>
    <n v="375.35505000000001"/>
    <n v="96607.062000000005"/>
    <n v="96607062000000"/>
    <n v="23927.289799999999"/>
    <n v="3477.7096000000001"/>
    <n v="542.56719999999996"/>
    <m/>
    <n v="456.86410000000001"/>
    <n v="22.964300000000001"/>
    <n v="2520.3726000000001"/>
    <n v="602.22370000000001"/>
    <m/>
    <n v="176.7628"/>
    <n v="9049.0802000000003"/>
    <m/>
    <n v="7078.7452999999996"/>
    <n v="7078.7452999999996"/>
    <n v="9049.0802000000003"/>
    <n v="4462100"/>
    <n v="294242200"/>
    <m/>
    <n v="227103200"/>
    <s v="NaN"/>
    <n v="-3861942700"/>
    <n v="12639289900"/>
    <n v="18560994000"/>
    <n v="-3347244900"/>
    <n v="-514697800"/>
    <n v="76554200"/>
    <n v="6975542200"/>
    <n v="11425756.9"/>
    <n v="10157224.5"/>
    <n v="57507800"/>
    <n v="53184300"/>
    <n v="23739700"/>
    <n v="20256000"/>
    <n v="153235100"/>
    <m/>
    <m/>
    <n v="149298.06388279999"/>
    <n v="68868.860650600007"/>
    <n v="11055.1755108"/>
    <n v="9404.1464121999998"/>
    <m/>
    <n v="63241.133926199996"/>
    <n v="30782.302403599999"/>
    <n v="53450.931649600003"/>
    <n v="29041.1621218"/>
    <m/>
    <n v="32605.998307000002"/>
    <n v="3.5224112000000001"/>
    <n v="-0.49847561600000001"/>
    <n v="0.531503277"/>
    <n v="2.9326184999999998"/>
    <n v="3.4317238E-2"/>
    <n v="3.7449652000000002"/>
    <n v="0.32415587000000001"/>
    <n v="242381000000000"/>
    <n v="2304564600"/>
    <n v="3749652100"/>
    <n v="3634854100"/>
    <n v="61494300"/>
    <n v="12620135500"/>
    <n v="209181.61178959999"/>
    <n v="209181611789600"/>
    <n v="96308.1603798"/>
    <n v="53968.904286199999"/>
    <n v="42339.256093600001"/>
    <n v="12291.3431664"/>
    <n v="8596.6457661999993"/>
    <n v="3694.7251780000001"/>
    <n v="57958.157477599998"/>
    <n v="27564.716496199999"/>
    <n v="30393.440981399999"/>
    <n v="20368.321850200002"/>
    <n v="10074.119170399999"/>
    <n v="146.75011739999999"/>
    <n v="8831.6459541999993"/>
    <n v="10294.202679800001"/>
    <n v="50654.318301200001"/>
    <n v="4260.9756310000002"/>
    <n v="25298.492461000002"/>
    <n v="8893.9793374000001"/>
    <n v="16404.513123600002"/>
    <n v="13.194455"/>
    <n v="15502.9012912"/>
    <m/>
    <n v="26159.8264834"/>
    <n v="2.2113108000000001"/>
    <n v="19205.895214041"/>
    <n v="149298063882800"/>
    <n v="11830.147456245601"/>
    <n v="16575.227087664702"/>
    <n v="-0.30601436093931"/>
    <n v="2.33152964165876E-2"/>
    <n v="9.0535928873346802E-4"/>
    <n v="27.707099578090801"/>
    <n v="13.177408979870201"/>
    <n v="5.8759195233484096"/>
    <n v="4.1096565289145497"/>
    <n v="9.7371473887900599"/>
    <n v="4.8159678492834201"/>
    <n v="12.094032665952399"/>
    <n v="4.25179788094652"/>
    <n v="2.0369742801703699"/>
    <n v="7.4112161000046202"/>
    <n v="12.5057964032288"/>
    <n v="7.0154406089768903E-2"/>
    <n v="4.2219991894330899"/>
    <n v="46.040452387693101"/>
    <n v="25.800023159054302"/>
    <m/>
    <n v="68868860650600"/>
    <n v="5457.0619032260001"/>
    <n v="9404146412200"/>
    <n v="745.17000330147005"/>
    <n v="32605998307000"/>
    <n v="2583.6488290478301"/>
    <n v="63241133926200"/>
    <n v="5011.1295497738502"/>
    <n v="7654.9940371083903"/>
    <n v="82404.565923600006"/>
    <n v="82404565923600"/>
    <n v="21325.933727399999"/>
    <n v="17643.153003399999"/>
    <n v="2851.8078369999998"/>
    <n v="2424.0297169999999"/>
    <n v="2801.5577967999998"/>
    <n v="2381.3352384"/>
    <n v="140.83344600000001"/>
    <n v="8831.6459541999993"/>
    <n v="50648.373851999997"/>
    <n v="3692.9473988"/>
    <n v="1083.9453116"/>
    <n v="15502.9012912"/>
    <n v="26159.8264834"/>
    <n v="11369.7035402"/>
    <n v="2606.6965298"/>
    <n v="2606696529800"/>
    <n v="5.9444492000000002"/>
    <m/>
    <n v="10256.952649999999"/>
    <n v="26235.798766399999"/>
    <n v="6529.6102346603102"/>
    <n v="206.55059763819401"/>
    <n v="25.879553503348301"/>
    <n v="21.410407063799699"/>
    <n v="3.4607400755487299"/>
    <n v="2.9416206369528002"/>
    <n v="3.3997603960409299"/>
    <n v="2.8898098202565801"/>
    <n v="0.170904906083203"/>
    <n v="10.717423064139499"/>
    <n v="61.463067348668197"/>
    <n v="4.4814839534787998"/>
    <n v="1.3153947229149401"/>
    <n v="18.813158127151901"/>
    <n v="31.745603159482201"/>
    <n v="-1.5933355749831801E-2"/>
    <n v="-1.8462166710134099E-2"/>
    <n v="0.86302809126787905"/>
    <n v="0.61596438616393201"/>
    <n v="71.372460803566"/>
    <n v="101.64619999999999"/>
    <n v="2.9018999999999999"/>
    <m/>
    <s v="Regional Rivalry - A Rocky Road"/>
    <n v="3.1068986430454501E-3"/>
    <n v="2.2174700162141399E-3"/>
  </r>
  <r>
    <x v="12"/>
    <x v="0"/>
    <n v="2274624100"/>
    <n v="0"/>
    <n v="246084000"/>
    <n v="0"/>
    <n v="3254988500"/>
    <n v="246084000"/>
    <n v="0"/>
    <n v="1753.16"/>
    <n v="379.85"/>
    <n v="319.85500000000002"/>
    <n v="33809.146699999998"/>
    <n v="33809146699999.898"/>
    <n v="3509.8741"/>
    <n v="61.511000000000003"/>
    <n v="1336.7068999999999"/>
    <m/>
    <n v="604.44029999999998"/>
    <n v="8.7965999999999998"/>
    <n v="826.38199999999995"/>
    <n v="446.45089999999999"/>
    <m/>
    <n v="188.96440000000001"/>
    <n v="35.332500000000003"/>
    <m/>
    <n v="1.2895000000000001"/>
    <n v="1.2895000000000001"/>
    <n v="35.332500000000003"/>
    <n v="8334800"/>
    <n v="350272300"/>
    <m/>
    <n v="169585700"/>
    <s v="NaN"/>
    <n v="34373934500"/>
    <n v="0"/>
    <n v="0"/>
    <n v="29596083800"/>
    <n v="4777850700"/>
    <n v="532363300"/>
    <n v="46330333300"/>
    <n v="8950427.9000000004"/>
    <n v="6313233.0999999996"/>
    <n v="52609600"/>
    <n v="123337500"/>
    <n v="38066200"/>
    <n v="119353700"/>
    <n v="210217300"/>
    <m/>
    <m/>
    <n v="92822.518702400004"/>
    <n v="15178.762143"/>
    <n v="14949.9564044"/>
    <n v="3071.9191242000002"/>
    <m/>
    <n v="35279.750445999998"/>
    <n v="39557.198312400003"/>
    <n v="34467.999796600001"/>
    <n v="19847.210322200001"/>
    <m/>
    <n v="23074.768459800001"/>
    <n v="1.8709164"/>
    <n v="-1.11516835"/>
    <n v="0.56230471699999995"/>
    <n v="1.6897842999999999"/>
    <n v="2.1105041000000001E-2"/>
    <n v="2.3467498999999998"/>
    <n v="0.15571104"/>
    <n v="54728115700000"/>
    <n v="1528676600"/>
    <n v="3903614100"/>
    <n v="3376117000"/>
    <n v="61494300"/>
    <n v="6490987900"/>
    <n v="124524.0162858"/>
    <n v="124524016285800"/>
    <n v="12818.3713658"/>
    <n v="0"/>
    <n v="12818.3713658"/>
    <n v="32846.026276800003"/>
    <n v="0"/>
    <n v="32846.026276800003"/>
    <n v="105894.7236046"/>
    <n v="0"/>
    <n v="105894.7236046"/>
    <n v="27423.244160800001"/>
    <n v="0"/>
    <n v="57.472268200000002"/>
    <n v="2895.7245388000001"/>
    <n v="27423.244160800001"/>
    <n v="3067.8357876"/>
    <n v="2743.0855277999999"/>
    <n v="45625.453167"/>
    <n v="0"/>
    <n v="45625.453167"/>
    <n v="9.6666743999999998"/>
    <n v="2.8333355999999998"/>
    <m/>
    <n v="102.13897059999999"/>
    <n v="0.91338626000000001"/>
    <n v="8431.4000492898704"/>
    <n v="92822518702400"/>
    <n v="14300.214409951301"/>
    <n v="19184.1393335211"/>
    <n v="5.2956398978959696"/>
    <n v="5.3962864420067702E-2"/>
    <n v="1.37890072172218E-3"/>
    <n v="85.039598595629002"/>
    <n v="0"/>
    <n v="26.3772621992963"/>
    <n v="0"/>
    <n v="22.022453964109001"/>
    <n v="0"/>
    <n v="36.639882432223501"/>
    <n v="0"/>
    <n v="2.20285661322088"/>
    <n v="2.27533265028739E-3"/>
    <n v="8.2023511324575998E-2"/>
    <n v="4.6153561308280501E-2"/>
    <n v="2.3254345829593999"/>
    <n v="10.293894903277099"/>
    <n v="0"/>
    <m/>
    <n v="15178762143000"/>
    <n v="2338.4363639007802"/>
    <n v="3071919124200"/>
    <n v="473.25910501235097"/>
    <n v="23074768459800"/>
    <n v="3554.8931557552201"/>
    <n v="35279750446000"/>
    <n v="5435.1896798328598"/>
    <n v="5208.6288282866699"/>
    <n v="18070.431122999998"/>
    <n v="18070431123000"/>
    <n v="377.1947462"/>
    <n v="0"/>
    <n v="7025.9222873999997"/>
    <n v="0"/>
    <n v="3706.5307429999998"/>
    <n v="0"/>
    <n v="53.944487600000002"/>
    <n v="2895.7245388000001"/>
    <n v="3064.3080070000001"/>
    <n v="2737.7244123999999"/>
    <n v="1158.750927"/>
    <n v="2.8333355999999998"/>
    <n v="102.13897059999999"/>
    <n v="15226.873292599999"/>
    <n v="3688.3640617999999"/>
    <n v="3688364061800"/>
    <n v="3.5555583999999998"/>
    <m/>
    <n v="0"/>
    <n v="42995.256618400002"/>
    <n v="2783.9261760139698"/>
    <n v="568.22846053988098"/>
    <n v="2.0873588661640001"/>
    <n v="0"/>
    <n v="38.880767368396697"/>
    <n v="0"/>
    <n v="20.511578931187401"/>
    <n v="0"/>
    <n v="0.29852352294649698"/>
    <n v="16.0246566287747"/>
    <n v="16.957581067890199"/>
    <n v="15.1502993689809"/>
    <n v="6.4124143973806103"/>
    <n v="1.56794023380755E-2"/>
    <n v="0.56522708232454799"/>
    <n v="0.62808547417246396"/>
    <n v="0.27604283112949501"/>
    <n v="2.2753207321881099"/>
    <n v="1.6960664096534901"/>
    <n v="74.541860655505502"/>
    <n v="42.448900000000002"/>
    <n v="29.001000000000001"/>
    <m/>
    <s v="Regional Rivalry - A Rocky Road"/>
    <n v="8.1911480829587498E-3"/>
    <n v="6.1058341900852202E-3"/>
  </r>
  <r>
    <x v="12"/>
    <x v="1"/>
    <n v="2638405600"/>
    <n v="207424500"/>
    <n v="270010500"/>
    <n v="0"/>
    <n v="3546514000"/>
    <n v="270010500"/>
    <n v="2.4626999999999999"/>
    <n v="1812.864"/>
    <n v="390.50529999999998"/>
    <n v="323.68957"/>
    <n v="37621.007899999997"/>
    <n v="37621007900000"/>
    <n v="3963.3620000000001"/>
    <n v="61.485900000000001"/>
    <n v="1558.7965999999999"/>
    <m/>
    <n v="661.11850000000004"/>
    <n v="9.1905999999999999"/>
    <n v="947.0204"/>
    <n v="457.52210000000002"/>
    <m/>
    <n v="213.06370000000001"/>
    <n v="43.287199999999999"/>
    <m/>
    <n v="11.877000000000001"/>
    <n v="11.877000000000001"/>
    <n v="43.287199999999999"/>
    <n v="7903800"/>
    <n v="376210000"/>
    <m/>
    <n v="185044400"/>
    <s v="NaN"/>
    <n v="39398615600"/>
    <n v="0"/>
    <n v="0"/>
    <n v="32480035400"/>
    <n v="6918580200"/>
    <n v="748036600"/>
    <n v="52431968400"/>
    <n v="9664651.0999999996"/>
    <n v="6885116.9000000004"/>
    <n v="53595900"/>
    <n v="116463700"/>
    <n v="36648800"/>
    <n v="99761100"/>
    <n v="205503700"/>
    <m/>
    <m/>
    <n v="100320.2747006"/>
    <n v="17068.458099200001"/>
    <n v="16076.651750200001"/>
    <n v="3502.0583572"/>
    <m/>
    <n v="37264.196477999998"/>
    <n v="42463.839526600001"/>
    <n v="37604.418972400003"/>
    <n v="20892.1556026"/>
    <m/>
    <n v="25451.687028"/>
    <n v="2.1334613999999998"/>
    <n v="-1.0583235099999999"/>
    <n v="0.58827585999999998"/>
    <n v="1.8378589999999999"/>
    <n v="3.1102416000000001E-2"/>
    <n v="2.5390685999999998"/>
    <n v="0.16780423"/>
    <n v="64808103000000"/>
    <n v="1570076900"/>
    <n v="3848517300"/>
    <n v="3472033800"/>
    <n v="61494300"/>
    <n v="6879589600"/>
    <n v="135713.02523699999"/>
    <n v="135713025237000"/>
    <n v="13716.5943066"/>
    <n v="0"/>
    <n v="13716.5943066"/>
    <n v="37076.001882999997"/>
    <n v="0"/>
    <n v="37076.001882999997"/>
    <n v="115641.1480684"/>
    <n v="0"/>
    <n v="115641.1480684"/>
    <n v="29617.162582600002"/>
    <n v="0"/>
    <n v="59.861159000000001"/>
    <n v="3318.4470992000001"/>
    <n v="29617.162582600002"/>
    <n v="3539.0028311999999"/>
    <n v="2816.2800308000001"/>
    <n v="48948.011380600001"/>
    <n v="0"/>
    <n v="48948.011380600001"/>
    <n v="9.5555631999999999"/>
    <n v="26.000020800000001"/>
    <m/>
    <n v="125.138989"/>
    <n v="0.98830735000000003"/>
    <n v="9420.3443472848994"/>
    <n v="100320274700600"/>
    <n v="14582.305127707001"/>
    <n v="19726.9071453041"/>
    <n v="5.7268845804406698"/>
    <n v="5.4684948067250903E-2"/>
    <n v="1.4048295991377099E-3"/>
    <n v="85.210058405559906"/>
    <n v="0"/>
    <n v="27.319413017470399"/>
    <n v="0"/>
    <n v="21.823375118842499"/>
    <n v="0"/>
    <n v="36.067290737289603"/>
    <n v="0"/>
    <n v="2.0751729805461401"/>
    <n v="1.91580879982561E-2"/>
    <n v="9.2208532512974103E-2"/>
    <n v="4.4108632090002001E-2"/>
    <n v="2.4451942570765701"/>
    <n v="10.1070580975158"/>
    <n v="0"/>
    <m/>
    <n v="17068458099200"/>
    <n v="2481.0285339113798"/>
    <n v="3502058357200"/>
    <n v="509.05047551092298"/>
    <n v="25451687028000"/>
    <n v="3699.5937996068801"/>
    <n v="37264196478000"/>
    <n v="5416.6307359380799"/>
    <n v="5468.4959550494104"/>
    <n v="20272.071773200001"/>
    <n v="20272071773200"/>
    <n v="377.05585719999999"/>
    <n v="0"/>
    <n v="8193.2843324000005"/>
    <n v="0"/>
    <n v="4054.0865766000002"/>
    <n v="0"/>
    <n v="56.361156200000003"/>
    <n v="3318.4470992000001"/>
    <n v="3535.5306062"/>
    <n v="2805.6133556"/>
    <n v="1306.5566008000001"/>
    <n v="26.000020800000001"/>
    <n v="125.138989"/>
    <n v="16397.679784799999"/>
    <n v="4098.6143899999997"/>
    <n v="4098614390000"/>
    <n v="3.5000027999999999"/>
    <m/>
    <n v="94.2500754"/>
    <n v="46243.036994399998"/>
    <n v="2946.6978340103301"/>
    <n v="595.76437379345998"/>
    <n v="1.85997692499527"/>
    <n v="0"/>
    <n v="40.416610714804399"/>
    <n v="0"/>
    <n v="19.998383105369399"/>
    <n v="0"/>
    <n v="0.27802366147159302"/>
    <n v="16.369550859557599"/>
    <n v="17.440400989868301"/>
    <n v="13.8397958876066"/>
    <n v="6.4451064272931804"/>
    <n v="0.12825537069364701"/>
    <n v="0.61729748394752404"/>
    <n v="0.60792730810219797"/>
    <n v="0.29030851718241002"/>
    <n v="2.0940749528959302"/>
    <n v="1.5479588208375701"/>
    <n v="73.920888968031903"/>
    <n v="44.9529"/>
    <n v="30.258700000000001"/>
    <m/>
    <s v="Regional Rivalry - A Rocky Road"/>
    <n v="7.5386637994943302E-3"/>
    <n v="5.5726472968974199E-3"/>
  </r>
  <r>
    <x v="12"/>
    <x v="2"/>
    <n v="3346379800"/>
    <n v="563275100"/>
    <n v="317845300"/>
    <n v="23807300"/>
    <n v="4124060499.99999"/>
    <n v="317845300"/>
    <n v="15.5724"/>
    <n v="1947.5491999999999"/>
    <n v="417.07413000000003"/>
    <n v="331.54097000000002"/>
    <n v="51123.018600000003"/>
    <n v="51123018600000"/>
    <n v="4959.5807999999997"/>
    <n v="68.698700000000002"/>
    <n v="1906.5788"/>
    <m/>
    <n v="786.13549999999998"/>
    <n v="10.8795"/>
    <n v="1217.5008"/>
    <n v="573.11300000000006"/>
    <m/>
    <n v="263.42899999999997"/>
    <n v="106.4602"/>
    <m/>
    <n v="26.7852"/>
    <n v="26.7852"/>
    <n v="106.4602"/>
    <n v="8340500"/>
    <n v="424300500"/>
    <m/>
    <n v="215135800"/>
    <s v="NaN"/>
    <n v="46637736200"/>
    <n v="0"/>
    <n v="0"/>
    <n v="39493257100"/>
    <n v="7144479100"/>
    <n v="1077455000"/>
    <n v="61598626700"/>
    <n v="10993034.2999999"/>
    <n v="7984992.5999999996"/>
    <n v="55837600"/>
    <n v="124142300"/>
    <n v="36374300"/>
    <n v="102983600"/>
    <n v="211547800"/>
    <m/>
    <m/>
    <n v="122808.3482466"/>
    <n v="21168.183601199999"/>
    <n v="20660.1831948"/>
    <n v="4376.6701679999996"/>
    <m/>
    <n v="44819.591411200003"/>
    <n v="51740.458058999997"/>
    <n v="45876.175589799997"/>
    <n v="24281.96387"/>
    <m/>
    <n v="32112.581245599999"/>
    <n v="2.6240625999999998"/>
    <n v="-1.0576356600000001"/>
    <n v="0.64529630299999996"/>
    <n v="2.1901668000000001"/>
    <n v="5.9735174000000002E-2"/>
    <n v="2.9931782999999998"/>
    <n v="0.19234071"/>
    <n v="97400854600000"/>
    <n v="1657895400"/>
    <n v="3747957400"/>
    <n v="3614338800"/>
    <n v="61494300"/>
    <n v="7697853900"/>
    <n v="165572.9657916"/>
    <n v="165572965791600"/>
    <n v="16130.7906824"/>
    <n v="0"/>
    <n v="16130.7906824"/>
    <n v="45350.119613399998"/>
    <n v="0"/>
    <n v="45350.119613399998"/>
    <n v="141071.50174599999"/>
    <n v="0"/>
    <n v="141071.50174599999"/>
    <n v="36421.3069148"/>
    <n v="0"/>
    <n v="70.611167600000002"/>
    <n v="4266.2534130000004"/>
    <n v="36421.3069148"/>
    <n v="4713.8371043999996"/>
    <n v="3656.808481"/>
    <n v="59300.075217799997"/>
    <n v="0"/>
    <n v="59300.075217799997"/>
    <n v="10.555564"/>
    <n v="58.666713600000001"/>
    <m/>
    <n v="307.75024619999999"/>
    <n v="1.2303339"/>
    <n v="12652.988204933299"/>
    <n v="122808348246600"/>
    <n v="15953.5826273086"/>
    <n v="21508.9774296184"/>
    <n v="6.0585374580829603"/>
    <n v="5.5119323581862202E-2"/>
    <n v="1.42806481427245E-3"/>
    <n v="85.202014152214304"/>
    <n v="0"/>
    <n v="27.389809318557599"/>
    <n v="0"/>
    <n v="21.997133856164599"/>
    <n v="0"/>
    <n v="35.815070977491899"/>
    <n v="0"/>
    <n v="2.20857823227173"/>
    <n v="3.543254378486E-2"/>
    <n v="0.18586986391688601"/>
    <n v="4.26465560137851E-2"/>
    <n v="2.5766606236731602"/>
    <n v="9.7424060777549695"/>
    <n v="0"/>
    <m/>
    <n v="21168183601200"/>
    <n v="2749.88118457275"/>
    <n v="4376670168000"/>
    <n v="568.55718812745897"/>
    <n v="32112581245600"/>
    <n v="4171.6277890906704"/>
    <n v="44819591411200"/>
    <n v="5822.3489291216601"/>
    <n v="6641.2040633818697"/>
    <n v="25103.020082399999"/>
    <n v="25103020082400"/>
    <n v="421.27811480000003"/>
    <n v="0"/>
    <n v="10021.258017"/>
    <n v="0"/>
    <n v="4820.7260788000003"/>
    <n v="0"/>
    <n v="66.722275600000003"/>
    <n v="4266.2534130000004"/>
    <n v="4709.9482123999996"/>
    <n v="3514.4194782"/>
    <n v="1615.3901811999999"/>
    <n v="58.666713600000001"/>
    <n v="307.75024619999999"/>
    <n v="21070.739078800001"/>
    <n v="4981.3650962000002"/>
    <n v="4981365096200"/>
    <n v="3.8888919999999998"/>
    <m/>
    <n v="280.000224"/>
    <n v="56340.128405399999"/>
    <n v="3261.0413770518498"/>
    <n v="647.11089102379503"/>
    <n v="1.67819693971946"/>
    <n v="0"/>
    <n v="39.9205274270007"/>
    <n v="0"/>
    <n v="19.2037693591292"/>
    <n v="0"/>
    <n v="0.26579381835725602"/>
    <n v="16.994980679600001"/>
    <n v="18.7624763751123"/>
    <n v="13.999986721374601"/>
    <n v="6.4350431776635801"/>
    <n v="0.23370380698190099"/>
    <n v="1.2259490897502201"/>
    <n v="0.47882265911863903"/>
    <n v="0.28167505055680397"/>
    <n v="1.69991286494933"/>
    <n v="1.2608549355233201"/>
    <n v="74.171739123869898"/>
    <n v="51.792700000000004"/>
    <n v="35.622300000000003"/>
    <m/>
    <s v="Regional Rivalry - A Rocky Road"/>
    <n v="6.1196814180724804E-3"/>
    <n v="4.5390741366246696E-3"/>
  </r>
  <r>
    <x v="12"/>
    <x v="3"/>
    <n v="4334357800"/>
    <n v="1308262100"/>
    <n v="356197800"/>
    <n v="78865500"/>
    <n v="4696965700"/>
    <n v="356197800"/>
    <n v="23.4267"/>
    <n v="2101.8694"/>
    <n v="448.44305000000003"/>
    <n v="340.19197000000003"/>
    <n v="63700.267800000001"/>
    <n v="63700267800000"/>
    <n v="6129.8202000000001"/>
    <n v="79.914599999999993"/>
    <n v="2133.9290000000001"/>
    <m/>
    <n v="854.09910000000002"/>
    <n v="12.351000000000001"/>
    <n v="1498.8756000000001"/>
    <n v="851.97749999999996"/>
    <m/>
    <n v="284.60629999999998"/>
    <n v="311.81369999999998"/>
    <m/>
    <n v="102.2534"/>
    <n v="102.2534"/>
    <n v="311.81369999999998"/>
    <n v="8385700"/>
    <n v="468232500"/>
    <m/>
    <n v="244315800"/>
    <s v="NaN"/>
    <n v="50589140800"/>
    <n v="0"/>
    <n v="0"/>
    <n v="44837617900"/>
    <n v="5751522800"/>
    <n v="1026348900"/>
    <n v="66977226100"/>
    <n v="12268200.800000001"/>
    <n v="9087305"/>
    <n v="58248700"/>
    <n v="125163200"/>
    <n v="35727000"/>
    <n v="100266400"/>
    <n v="212367100"/>
    <m/>
    <m/>
    <n v="143372.9202538"/>
    <n v="25601.909370400001"/>
    <n v="25617.020493600001"/>
    <n v="5293.9764574000001"/>
    <m/>
    <n v="52669.208802000001"/>
    <n v="58051.43533"/>
    <n v="52714.7921718"/>
    <n v="27905.216768599999"/>
    <m/>
    <n v="37988.8915022"/>
    <n v="3.1650898999999999"/>
    <n v="-1.0251951699999999"/>
    <n v="0.70819410000000005"/>
    <n v="2.5783106"/>
    <n v="8.7232556000000003E-2"/>
    <n v="3.4891521000000001"/>
    <n v="0.21903706000000001"/>
    <n v="130217000000000"/>
    <n v="1741978900"/>
    <n v="3673345600"/>
    <n v="3665678300"/>
    <n v="61494300"/>
    <n v="8514307300"/>
    <n v="191437.87537240001"/>
    <n v="191437875372400"/>
    <n v="18960.3207238"/>
    <n v="0"/>
    <n v="18960.3207238"/>
    <n v="51601.041280799996"/>
    <n v="0"/>
    <n v="51601.041280799996"/>
    <n v="160545.128436"/>
    <n v="0"/>
    <n v="160545.128436"/>
    <n v="42974.617713"/>
    <n v="0"/>
    <n v="80.138953000000001"/>
    <n v="5252.1986462000004"/>
    <n v="42974.617713"/>
    <n v="6468.8107306000002"/>
    <n v="5463.6432598000001"/>
    <n v="65969.441664400001"/>
    <n v="0"/>
    <n v="65969.441664400001"/>
    <n v="11.11112"/>
    <n v="223.9446236"/>
    <m/>
    <n v="901.41738780000003"/>
    <n v="1.5220741"/>
    <n v="15293.904179380501"/>
    <n v="143372920253800"/>
    <n v="16839.0586811213"/>
    <n v="22484.257218717001"/>
    <n v="5.9416625472279998"/>
    <n v="5.4993610578279201E-2"/>
    <n v="1.44089241411335E-3"/>
    <n v="83.862782181266297"/>
    <n v="0"/>
    <n v="26.954457774054099"/>
    <n v="0"/>
    <n v="22.448336113949399"/>
    <n v="0"/>
    <n v="34.459973783176899"/>
    <n v="0"/>
    <n v="2.8540032891462501"/>
    <n v="0.11698031184495999"/>
    <n v="0.470866794800397"/>
    <n v="4.1861597577860302E-2"/>
    <n v="2.7435525159182799"/>
    <n v="9.9041637852054496"/>
    <n v="0"/>
    <m/>
    <n v="25601909370400"/>
    <n v="3006.9280410398101"/>
    <n v="5293976457400"/>
    <n v="621.77418207585697"/>
    <n v="37988891502200"/>
    <n v="4461.7712473450401"/>
    <n v="52669208802000"/>
    <n v="6185.96521668885"/>
    <n v="7481.5561096790498"/>
    <n v="30377.940968999999"/>
    <n v="30377940969000"/>
    <n v="490.05594760000002"/>
    <n v="0"/>
    <n v="11216.258973"/>
    <n v="0"/>
    <n v="5237.4764121999997"/>
    <n v="0"/>
    <n v="75.750060599999998"/>
    <n v="5252.1986462000004"/>
    <n v="6464.3940603999999"/>
    <n v="5224.4764017999996"/>
    <n v="1745.2513962"/>
    <n v="223.9446236"/>
    <n v="901.41738780000003"/>
    <n v="26090.298650000001"/>
    <n v="5734.6712544000002"/>
    <n v="5734671254400"/>
    <n v="4.3888923999999996"/>
    <m/>
    <n v="594.55603120000001"/>
    <n v="63034.217094"/>
    <n v="3567.86992748077"/>
    <n v="673.53350687730006"/>
    <n v="1.61319672093671"/>
    <n v="0"/>
    <n v="36.922380567023701"/>
    <n v="0"/>
    <n v="17.241051385097901"/>
    <n v="0"/>
    <n v="0.249358772134362"/>
    <n v="17.289514952839401"/>
    <n v="21.2798953918462"/>
    <n v="17.198257140375102"/>
    <n v="5.7451273540263603"/>
    <n v="0.73719487383470195"/>
    <n v="2.9673419561907601"/>
    <n v="0.388498742867674"/>
    <n v="0.26425899876344999"/>
    <n v="1.4701450300068299"/>
    <n v="1.10103074294293"/>
    <n v="74.892661640179398"/>
    <n v="59.072600000000001"/>
    <n v="41.386099999999999"/>
    <m/>
    <s v="Regional Rivalry - A Rocky Road"/>
    <n v="5.2925178740103E-3"/>
    <n v="3.9637075036285498E-3"/>
  </r>
  <r>
    <x v="12"/>
    <x v="4"/>
    <n v="7100780500"/>
    <n v="4357552800"/>
    <n v="383253300"/>
    <n v="569242400"/>
    <n v="5207008600"/>
    <n v="383253300"/>
    <n v="40.662799999999997"/>
    <n v="2104.7307999999998"/>
    <n v="477.96089000000001"/>
    <n v="347.92203000000001"/>
    <n v="72119.117299999998"/>
    <n v="72119117300000"/>
    <n v="6937.6500999999998"/>
    <n v="223.00960000000001"/>
    <n v="1655.4612"/>
    <m/>
    <n v="879.09109999999998"/>
    <n v="13.9336"/>
    <n v="1886.3331000000001"/>
    <n v="951.98030000000006"/>
    <m/>
    <n v="335.17809999999997"/>
    <n v="657.28189999999995"/>
    <m/>
    <n v="335.38119999999998"/>
    <n v="335.38119999999998"/>
    <n v="657.28189999999995"/>
    <n v="7293100"/>
    <n v="373274100"/>
    <m/>
    <n v="226242500"/>
    <s v="NaN"/>
    <n v="43026225700"/>
    <n v="0"/>
    <n v="554381800"/>
    <n v="39322943600"/>
    <n v="3703282200"/>
    <n v="648485400"/>
    <n v="56229390400"/>
    <n v="10814856.6"/>
    <n v="8372249.0999999996"/>
    <n v="59109100"/>
    <n v="102593700"/>
    <n v="32763100"/>
    <n v="72692800"/>
    <n v="201009100"/>
    <m/>
    <m/>
    <n v="143206.44789839999"/>
    <n v="27329.660752600001"/>
    <n v="26629.882415"/>
    <n v="5705.1434529999997"/>
    <m/>
    <n v="52872.125631000003"/>
    <n v="58703.630296199997"/>
    <n v="53846.404188200002"/>
    <n v="24210.9638132"/>
    <m/>
    <n v="36487.918079199997"/>
    <n v="3.6392199999999999"/>
    <n v="-0.85826842999999997"/>
    <n v="0.70933756999999997"/>
    <n v="2.9195110999999998"/>
    <n v="9.8862191000000002E-2"/>
    <n v="3.8665216999999998"/>
    <n v="0.24260158000000001"/>
    <n v="152586000000000"/>
    <n v="1813701200"/>
    <n v="3653359200"/>
    <n v="3681782000"/>
    <n v="61494300"/>
    <n v="9257220200"/>
    <n v="188665.59537679999"/>
    <n v="188665595376800"/>
    <n v="23507.768806200002"/>
    <n v="0"/>
    <n v="23507.768806200002"/>
    <n v="38267.613947400001"/>
    <n v="1954.5571192"/>
    <n v="36313.056828200002"/>
    <n v="149665.84195480001"/>
    <n v="1954.5571192"/>
    <n v="147711.25705779999"/>
    <n v="44420.924425600002"/>
    <n v="0"/>
    <n v="90.138960999999995"/>
    <n v="6609.8941768000004"/>
    <n v="44420.924425600002"/>
    <n v="9345.7019209999999"/>
    <n v="6146.2826948000002"/>
    <n v="66977.275804000004"/>
    <n v="0"/>
    <n v="66977.275804000004"/>
    <n v="11.027786600000001"/>
    <n v="734.50058760000002"/>
    <m/>
    <n v="1900.1126311999999"/>
    <n v="1.8412465"/>
    <n v="16482.917841794399"/>
    <n v="143206447898400"/>
    <n v="15469.703086289301"/>
    <n v="20380.372433703102"/>
    <n v="4.6478559189939102"/>
    <n v="4.0322482552591701E-2"/>
    <n v="1.1682617855411899E-3"/>
    <n v="79.328635226729901"/>
    <n v="1.0359902213736301"/>
    <n v="20.283302777579799"/>
    <n v="1.0359902213736301"/>
    <n v="23.544793281935199"/>
    <n v="0"/>
    <n v="35.500524443915701"/>
    <n v="0"/>
    <n v="3.2577655096705498"/>
    <n v="0.38931347611792499"/>
    <n v="1.0071325550401"/>
    <n v="4.7777105740967697E-2"/>
    <n v="3.5034973724800298"/>
    <n v="12.460018881158801"/>
    <n v="0"/>
    <m/>
    <n v="27329660752600"/>
    <n v="2952.2535018233598"/>
    <n v="5705143453000"/>
    <n v="616.29121158855003"/>
    <n v="36487918079200"/>
    <n v="3941.56315728559"/>
    <n v="52872125631000"/>
    <n v="5711.4473339415599"/>
    <n v="7790.5802975281904"/>
    <n v="32693.7205994"/>
    <n v="32693720599400"/>
    <n v="1367.5288717999999"/>
    <n v="0"/>
    <n v="8701.3680722000008"/>
    <n v="670.11164719999999"/>
    <n v="5390.7543126"/>
    <n v="0"/>
    <n v="85.444512799999998"/>
    <n v="6609.8941768000004"/>
    <n v="9341.0074728"/>
    <n v="5837.6991146"/>
    <n v="2055.3627554"/>
    <n v="734.50058760000002"/>
    <n v="1900.1126311999999"/>
    <n v="27198.466203200001"/>
    <n v="5593.2822524000003"/>
    <n v="5593282252400"/>
    <n v="4.6944482000000001"/>
    <m/>
    <n v="1100.1119911999999"/>
    <n v="64468.884908400003"/>
    <n v="3531.69956996377"/>
    <n v="604.20754087711896"/>
    <n v="4.1828487144564903"/>
    <n v="0"/>
    <n v="26.6147991500229"/>
    <n v="2.0496646906938301"/>
    <n v="16.488653520513999"/>
    <n v="0"/>
    <n v="0.261348391169551"/>
    <n v="20.217626062789801"/>
    <n v="28.571258643996"/>
    <n v="17.855719714895699"/>
    <n v="6.28672025611462"/>
    <n v="2.24661058494969"/>
    <n v="5.81185804602144"/>
    <n v="0.28198016659457598"/>
    <n v="0.22805567721581199"/>
    <n v="1.2364541660230901"/>
    <n v="0.93852940570170196"/>
    <n v="75.904908689043296"/>
    <n v="64.785700000000006"/>
    <n v="22.373699999999999"/>
    <m/>
    <s v="Regional Rivalry - A Rocky Road"/>
    <n v="4.4512314366979902E-3"/>
    <n v="3.3787031575636E-3"/>
  </r>
  <r>
    <x v="12"/>
    <x v="5"/>
    <n v="14260368200"/>
    <n v="12924807400"/>
    <n v="405031800"/>
    <n v="2149181000"/>
    <n v="5708250500"/>
    <n v="405031800"/>
    <n v="64.576400000000007"/>
    <n v="1978.4124999999999"/>
    <n v="501.49052999999998"/>
    <n v="354.08111000000002"/>
    <n v="78110.305900000007"/>
    <n v="78110305900000"/>
    <n v="8018.8806999999997"/>
    <n v="721.32560000000001"/>
    <n v="1431.4086"/>
    <m/>
    <n v="772.78740000000005"/>
    <n v="15.516500000000001"/>
    <n v="2097.7469999999998"/>
    <n v="884.32929999999999"/>
    <m/>
    <n v="294.73250000000002"/>
    <n v="1054.1778999999999"/>
    <m/>
    <n v="746.85590000000002"/>
    <n v="746.85590000000002"/>
    <n v="1054.1778999999999"/>
    <n v="6842900"/>
    <n v="346967600"/>
    <m/>
    <n v="222202600"/>
    <s v="NaN"/>
    <n v="36561864000"/>
    <n v="254794900"/>
    <n v="4720187600"/>
    <n v="33453629699.999901"/>
    <n v="3108234400"/>
    <n v="318728600"/>
    <n v="48961091000"/>
    <n v="11430567.1"/>
    <n v="9183179.0999999996"/>
    <n v="59547900"/>
    <n v="91637600"/>
    <n v="30944900"/>
    <n v="58983900"/>
    <n v="197448200"/>
    <m/>
    <m/>
    <n v="147128.36770259999"/>
    <n v="29761.13492"/>
    <n v="28493.689461599999"/>
    <n v="5874.7269219999998"/>
    <m/>
    <n v="55172.599693600001"/>
    <n v="57557.407157000001"/>
    <n v="54964.877305200003"/>
    <n v="24809.408736400001"/>
    <m/>
    <n v="36990.862926000002"/>
    <n v="3.8690951"/>
    <n v="-0.75848720999999997"/>
    <n v="0.65807482500000003"/>
    <n v="3.1767249"/>
    <n v="9.2151838999999999E-2"/>
    <n v="4.0918976999999996"/>
    <n v="0.26118764"/>
    <n v="169715000000000"/>
    <n v="1935140200"/>
    <n v="3607967600"/>
    <n v="3684394500"/>
    <n v="61494300"/>
    <n v="9957130800"/>
    <n v="195560.62867060001"/>
    <n v="195560628670600"/>
    <n v="33105.276484200003"/>
    <n v="967.86188540000001"/>
    <n v="32137.414598799998"/>
    <n v="35268.167103400003"/>
    <n v="11360.8146442"/>
    <n v="23907.324681400001"/>
    <n v="144541.6989666"/>
    <n v="16713.346704"/>
    <n v="127828.3522626"/>
    <n v="44750.424689200001"/>
    <n v="3952.0309394000001"/>
    <n v="100.0834134"/>
    <n v="7350.7281027999998"/>
    <n v="40798.421527600003"/>
    <n v="12145.426383"/>
    <n v="5768.2268367999995"/>
    <n v="64523.107173999997"/>
    <n v="1400.5011204"/>
    <n v="63122.6060536"/>
    <n v="11.4722314"/>
    <n v="1635.6679752"/>
    <m/>
    <n v="3047.502438"/>
    <n v="2.0625795999999998"/>
    <n v="17044.5687024619"/>
    <n v="147128367702600"/>
    <n v="14776.1810764402"/>
    <n v="19640.259086543199"/>
    <n v="3.6719276601247399"/>
    <n v="3.4846142625745098E-2"/>
    <n v="1.1479779998471E-3"/>
    <n v="73.9114513740208"/>
    <n v="8.5463760357161398"/>
    <n v="18.034390328538599"/>
    <n v="5.8093567817968204"/>
    <n v="22.883146261805599"/>
    <n v="2.0208724865866299"/>
    <n v="32.993914783676601"/>
    <n v="0.716146767332696"/>
    <n v="2.9495849323106502"/>
    <n v="0.83639942575307402"/>
    <n v="1.5583415019253"/>
    <n v="5.1177690560904897E-2"/>
    <n v="3.7587975415959001"/>
    <n v="16.928395408240402"/>
    <n v="0.49491653405873098"/>
    <m/>
    <n v="29761134920000"/>
    <n v="2988.9267820002901"/>
    <n v="5874726922000"/>
    <n v="590.00198350311905"/>
    <n v="36990862926000"/>
    <n v="3715.0122529273099"/>
    <n v="55172599693600"/>
    <n v="5541.0138524643999"/>
    <n v="7844.6600199326404"/>
    <n v="36056.584400799999"/>
    <n v="36056584400800"/>
    <n v="4423.3090941999999"/>
    <n v="371.11140799999998"/>
    <n v="7523.7004634000004"/>
    <n v="3480.3083397999999"/>
    <n v="4738.8649022"/>
    <n v="1279.5010236000001"/>
    <n v="95.138964999999999"/>
    <n v="7350.7281027999998"/>
    <n v="12140.5097124"/>
    <n v="5422.8654494000002"/>
    <n v="1807.3625569999999"/>
    <n v="1635.6679752"/>
    <n v="3047.502438"/>
    <n v="29077.301039599999"/>
    <n v="4884.4761298000003"/>
    <n v="4884476129800"/>
    <n v="4.9166705999999998"/>
    <m/>
    <n v="1763.2514106000001"/>
    <n v="62483.466653399999"/>
    <n v="3621.1821582980501"/>
    <n v="490.55056400383899"/>
    <n v="12.2676874909478"/>
    <n v="1.02924726278778"/>
    <n v="20.866370424240898"/>
    <n v="9.6523517067323201"/>
    <n v="13.142855822180501"/>
    <n v="3.54859187264451"/>
    <n v="0.26386017028803499"/>
    <n v="20.386645670844199"/>
    <n v="33.670714833795003"/>
    <n v="15.039875627486399"/>
    <n v="5.0125728408148902"/>
    <n v="4.5363919028439801"/>
    <n v="8.4519997904526498"/>
    <n v="0.215430951889933"/>
    <n v="0.186959376731579"/>
    <n v="1.1522884168788801"/>
    <n v="0.86691434288424696"/>
    <n v="75.234145391515"/>
    <n v="70.153099999999995"/>
    <n v="19.160599999999999"/>
    <m/>
    <s v="Regional Rivalry - A Rocky Road"/>
    <n v="4.148234982176E-3"/>
    <n v="3.1208891376719701E-3"/>
  </r>
  <r>
    <x v="12"/>
    <x v="6"/>
    <n v="24893933900"/>
    <n v="25872437300"/>
    <n v="422248000"/>
    <n v="4568162000"/>
    <n v="6213920600"/>
    <n v="422248000"/>
    <n v="120.9541"/>
    <n v="1891.9015999999999"/>
    <n v="517.64430000000004"/>
    <n v="360.10595999999998"/>
    <n v="82321.251499999998"/>
    <n v="82321251500000"/>
    <n v="9859.1316000000006"/>
    <n v="1487.5744"/>
    <n v="1398.6213"/>
    <m/>
    <n v="666.09649999999999"/>
    <n v="16.928000000000001"/>
    <n v="2243.6078000000002"/>
    <n v="796.78039999999999"/>
    <m/>
    <n v="242.97290000000001"/>
    <n v="1729.9998000000001"/>
    <m/>
    <n v="1276.5504000000001"/>
    <n v="1276.5504000000001"/>
    <n v="1729.9998000000001"/>
    <n v="6157400"/>
    <n v="336868400"/>
    <m/>
    <n v="225782200"/>
    <s v="NaN"/>
    <n v="25470368300"/>
    <n v="2866992500"/>
    <n v="12478443700"/>
    <n v="22896697100"/>
    <n v="2573671100"/>
    <n v="416972800"/>
    <n v="37759450600"/>
    <n v="11578523.5"/>
    <n v="9526727.6999999993"/>
    <n v="59223100"/>
    <n v="78480900"/>
    <n v="28645700"/>
    <n v="43693800"/>
    <n v="188748000"/>
    <m/>
    <m/>
    <n v="146801.4507744"/>
    <n v="34978.083537999999"/>
    <n v="27399.883031000001"/>
    <n v="6515.6996570000001"/>
    <m/>
    <n v="56265.822790400001"/>
    <n v="52542.486478400002"/>
    <n v="54840.5716502"/>
    <n v="24836.547646999999"/>
    <m/>
    <n v="35695.056333799999"/>
    <n v="4.0362999000000004"/>
    <n v="-0.65715517999999995"/>
    <n v="0.62199075400000003"/>
    <n v="3.3464152"/>
    <n v="8.4662433999999995E-2"/>
    <n v="4.2413477000000004"/>
    <n v="0.27921068999999998"/>
    <n v="183171000000000"/>
    <n v="2096684000"/>
    <n v="3543642700"/>
    <n v="3683562500"/>
    <n v="61494300"/>
    <n v="10574361900"/>
    <n v="202362.6341122"/>
    <n v="202362634112200"/>
    <n v="47124.2321438"/>
    <n v="10754.0919366"/>
    <n v="36370.140207199998"/>
    <n v="34590.277672199998"/>
    <n v="22065.684319200001"/>
    <n v="12524.593353"/>
    <n v="134186.1629044"/>
    <n v="37261.863142800001"/>
    <n v="96924.271983800005"/>
    <n v="42187.200416400003"/>
    <n v="10201.591494599999"/>
    <n v="108.9445316"/>
    <n v="7861.8396228000001"/>
    <n v="31985.608921800002"/>
    <n v="15779.4848458"/>
    <n v="5272.7819959999997"/>
    <n v="57408.712593600001"/>
    <n v="4994.6151067999999"/>
    <n v="52414.097486799998"/>
    <n v="11.7500094"/>
    <n v="2795.7244587999999"/>
    <m/>
    <n v="5001.2262232000003"/>
    <n v="2.2365355999999998"/>
    <n v="17322.179979484099"/>
    <n v="146801450774400"/>
    <n v="13882.771571720001"/>
    <n v="19137.101228982901"/>
    <n v="2.4086908071493101"/>
    <n v="3.18570901190737E-2"/>
    <n v="1.0949619097110699E-3"/>
    <n v="66.309753029801101"/>
    <n v="18.413410808904601"/>
    <n v="17.093213786207802"/>
    <n v="10.904030981809401"/>
    <n v="20.8473271765227"/>
    <n v="5.0412426875920797"/>
    <n v="28.369225793814099"/>
    <n v="2.4681508662467402"/>
    <n v="2.6056104770194399"/>
    <n v="1.38154184000684"/>
    <n v="2.47141783123215"/>
    <n v="5.3836288541092799E-2"/>
    <n v="3.8850253443731102"/>
    <n v="23.287022503211698"/>
    <n v="5.3142676185156699"/>
    <m/>
    <n v="34978083538000"/>
    <n v="3307.8197879722602"/>
    <n v="6515699657000"/>
    <n v="616.17899203922605"/>
    <n v="35695056333800"/>
    <n v="3375.6227251688802"/>
    <n v="56265822790400"/>
    <n v="5320.9662504930902"/>
    <n v="7784.9852575974301"/>
    <n v="42708.339722199999"/>
    <n v="42708339722200"/>
    <n v="9122.0628531999992"/>
    <n v="4193.3089102000004"/>
    <n v="7351.3669921999999"/>
    <n v="6143.6438037999997"/>
    <n v="4084.6143787999999"/>
    <n v="2736.6966338000002"/>
    <n v="103.80563859999999"/>
    <n v="7861.8396228000001"/>
    <n v="15774.3459528"/>
    <n v="4886.0039088000003"/>
    <n v="1489.9456364"/>
    <n v="2795.7244587999999"/>
    <n v="5001.2262232000003"/>
    <n v="27945.605689799999"/>
    <n v="4387.0312874000001"/>
    <n v="4387031287400"/>
    <n v="5.1388930000000004"/>
    <m/>
    <n v="2837.0578252"/>
    <n v="56033.544826799996"/>
    <n v="4038.85739168809"/>
    <n v="414.87432801027899"/>
    <n v="21.358973241608599"/>
    <n v="9.81847793071735"/>
    <n v="17.212954284848301"/>
    <n v="14.385115047229201"/>
    <n v="9.5639737001454908"/>
    <n v="6.4078740864221704"/>
    <n v="0.24305706865500301"/>
    <n v="18.408207094768802"/>
    <n v="36.935048413039603"/>
    <n v="11.440397684811501"/>
    <n v="3.48865267554645"/>
    <n v="6.5460855584296302"/>
    <n v="11.71018647817"/>
    <n v="0.139052406221508"/>
    <n v="0.12586507775033401"/>
    <n v="1.10477441359276"/>
    <n v="0.80144482900895797"/>
    <n v="72.543753652171702"/>
    <n v="75.353999999999999"/>
    <n v="14.057499999999999"/>
    <m/>
    <s v="Regional Rivalry - A Rocky Road"/>
    <n v="3.9771847071861802E-3"/>
    <n v="2.8851990762729898E-3"/>
  </r>
  <r>
    <x v="12"/>
    <x v="7"/>
    <n v="28874216500"/>
    <n v="30511765800"/>
    <n v="439808400"/>
    <n v="5402502400"/>
    <n v="6623522300"/>
    <n v="439808400"/>
    <n v="160.14779999999999"/>
    <n v="1858.4691"/>
    <n v="527.05769999999995"/>
    <n v="365.97883000000002"/>
    <n v="87159.240099999995"/>
    <n v="87159240100000"/>
    <n v="11174.0525"/>
    <n v="1733.0205000000001"/>
    <n v="1424.9736"/>
    <m/>
    <n v="675.77359999999999"/>
    <n v="18.311499999999999"/>
    <n v="2349.3507"/>
    <n v="690.31619999999998"/>
    <m/>
    <n v="245.94210000000001"/>
    <n v="2341.5421000000001"/>
    <m/>
    <n v="1694.8222000000001"/>
    <n v="1694.8222000000001"/>
    <n v="2341.5421000000001"/>
    <n v="5824900"/>
    <n v="344671600"/>
    <m/>
    <n v="236490900"/>
    <s v="NaN"/>
    <n v="19713865200"/>
    <n v="5957084500"/>
    <n v="17682157700"/>
    <n v="17228383900"/>
    <n v="2485481400"/>
    <n v="375847500"/>
    <n v="32292413500"/>
    <n v="12033260.699999999"/>
    <n v="10037675.4"/>
    <n v="59524000"/>
    <n v="74503800"/>
    <n v="27185500"/>
    <n v="37680300"/>
    <n v="182975000"/>
    <m/>
    <m/>
    <n v="151240.1487698"/>
    <n v="38595.808654399902"/>
    <n v="28200.439226999999"/>
    <n v="6789.1165424000001"/>
    <m/>
    <n v="59316.686342200002"/>
    <n v="50846.012899000001"/>
    <n v="55505.877738000003"/>
    <n v="26291.826589"/>
    <m/>
    <n v="36417.612467400002"/>
    <n v="4.1285432999999996"/>
    <n v="-0.61656069000000002"/>
    <n v="0.60781949099999999"/>
    <n v="3.4428747"/>
    <n v="8.2329923999999999E-2"/>
    <n v="4.3408097000000003"/>
    <n v="0.29663254"/>
    <n v="198975000000000"/>
    <n v="2175596400"/>
    <n v="3521360800"/>
    <n v="3691426700"/>
    <n v="61494300"/>
    <n v="11117376500"/>
    <n v="210547.64066020001"/>
    <n v="210547640660200"/>
    <n v="54306.487889600001"/>
    <n v="23162.712974599999"/>
    <n v="31143.774915000002"/>
    <n v="34584.694334400003"/>
    <n v="23017.073969199999"/>
    <n v="11567.6203652"/>
    <n v="132748.8006434"/>
    <n v="48713.455637400002"/>
    <n v="84035.345006000003"/>
    <n v="43484.201454000002"/>
    <n v="15962.1516586"/>
    <n v="117.66676080000001"/>
    <n v="8232.3676969999997"/>
    <n v="27522.049795399998"/>
    <n v="18842.8761854"/>
    <n v="4649.4481640000004"/>
    <n v="54679.904855000001"/>
    <n v="9734.2300095999999"/>
    <n v="44945.674845399997"/>
    <n v="11.944454"/>
    <n v="3711.7807472"/>
    <m/>
    <n v="6769.1165264000001"/>
    <n v="2.3624019000000001"/>
    <n v="17897.657779243102"/>
    <n v="151240148769800"/>
    <n v="13603.942330261099"/>
    <n v="18938.608462185301"/>
    <n v="1.7732479600740301"/>
    <n v="3.1002961894831899E-2"/>
    <n v="1.08238312339246E-3"/>
    <n v="63.049293844921998"/>
    <n v="23.136547854277701"/>
    <n v="16.426065961107401"/>
    <n v="10.9320027985243"/>
    <n v="20.652903693268399"/>
    <n v="7.5812541088318799"/>
    <n v="25.970324190545998"/>
    <n v="4.6232909469215704"/>
    <n v="2.2082641958945901"/>
    <n v="1.76291728349993"/>
    <n v="3.2150046921326298"/>
    <n v="5.5886050506688302E-2"/>
    <n v="3.9099786020808902"/>
    <n v="25.7929690968347"/>
    <n v="11.001174319488999"/>
    <m/>
    <n v="38595808654400"/>
    <n v="3471.6651589878202"/>
    <n v="6789116542400"/>
    <n v="610.67613770209095"/>
    <n v="36417612467400"/>
    <n v="3275.7379825537"/>
    <n v="59316686342200"/>
    <n v="5335.4931662339504"/>
    <n v="7839.9108008980302"/>
    <n v="46839.815249599997"/>
    <n v="46839815249600"/>
    <n v="10627.175168399999"/>
    <n v="8607.8124418000007"/>
    <n v="7489.8671029999996"/>
    <n v="6366.3939819999996"/>
    <n v="4143.9755373999997"/>
    <n v="3522.3639290000001"/>
    <n v="112.27786759999999"/>
    <n v="8232.3676969999997"/>
    <n v="18837.4872922"/>
    <n v="4233.1422753999996"/>
    <n v="1508.1678732"/>
    <n v="3711.7807472"/>
    <n v="6769.1165264000001"/>
    <n v="28782.717470600001"/>
    <n v="4339.2812492000003"/>
    <n v="4339281249200"/>
    <n v="5.3888932"/>
    <m/>
    <n v="3930.0864774000001"/>
    <n v="53688.0707282"/>
    <n v="4213.20760789202"/>
    <n v="390.315219530435"/>
    <n v="22.688337073427601"/>
    <n v="18.3771272280445"/>
    <n v="15.990385664606"/>
    <n v="13.591842640870199"/>
    <n v="8.8471218669791494"/>
    <n v="7.5200209698309601"/>
    <n v="0.23970604282210201"/>
    <n v="17.575576788959001"/>
    <n v="40.216826628838703"/>
    <n v="9.0374871310709306"/>
    <n v="3.2198416350774899"/>
    <n v="7.9244137224296498"/>
    <n v="14.451629431774499"/>
    <n v="9.9077096117602695E-2"/>
    <n v="9.3631450389454196E-2"/>
    <n v="1.05816127986028"/>
    <n v="0.76009623706395202"/>
    <n v="71.831794597919199"/>
    <n v="81.359700000000004"/>
    <n v="13.290800000000001"/>
    <m/>
    <s v="Regional Rivalry - A Rocky Road"/>
    <n v="3.8093775599949702E-3"/>
    <n v="2.7363442643548101E-3"/>
  </r>
  <r>
    <x v="12"/>
    <x v="8"/>
    <n v="34126803900"/>
    <n v="36738348000"/>
    <n v="456706400"/>
    <n v="6607696600"/>
    <n v="6984669600"/>
    <n v="456706400"/>
    <n v="212.89599999999999"/>
    <n v="1861.3851"/>
    <n v="533.91787999999997"/>
    <n v="371.89533999999998"/>
    <n v="91768.471900000004"/>
    <n v="91768471900000"/>
    <n v="12916.245199999999"/>
    <n v="2087.8326999999999"/>
    <n v="1461.077"/>
    <m/>
    <n v="671.90530000000001"/>
    <n v="19.644500000000001"/>
    <n v="2424.7541999999999"/>
    <n v="627.53959999999995"/>
    <m/>
    <n v="248.97040000000001"/>
    <n v="3163.7302"/>
    <m/>
    <n v="2210.7912999999999"/>
    <n v="2210.7912999999999"/>
    <n v="3163.7302"/>
    <n v="5447000"/>
    <n v="351038100"/>
    <m/>
    <n v="246155200"/>
    <s v="NaN"/>
    <n v="15958927700"/>
    <n v="7305074700"/>
    <n v="19369549700"/>
    <n v="14328994100"/>
    <n v="1629933700"/>
    <n v="373432500"/>
    <n v="28811398800"/>
    <n v="12426461.6"/>
    <n v="10500535.199999999"/>
    <n v="59645300"/>
    <n v="71212000"/>
    <n v="25812900"/>
    <n v="33973600"/>
    <n v="176444600"/>
    <m/>
    <m/>
    <n v="155017.3184582"/>
    <n v="43532.090381200003"/>
    <n v="27915.550110200002"/>
    <n v="7250.6446894000001"/>
    <m/>
    <n v="62322.549857999998"/>
    <n v="47987.455056600003"/>
    <n v="55979.711450399998"/>
    <n v="27842.216718200001"/>
    <m/>
    <n v="36715.084927600001"/>
    <n v="4.2044791999999998"/>
    <n v="-0.59388487000000001"/>
    <n v="0.60906068800000002"/>
    <n v="3.5120919000000002"/>
    <n v="8.0073036E-2"/>
    <n v="4.4262373000000004"/>
    <n v="0.31404110000000002"/>
    <n v="215664000000000"/>
    <n v="2254104600"/>
    <n v="3502547800"/>
    <n v="3696292900"/>
    <n v="61494300"/>
    <n v="11633415300"/>
    <n v="218323.98021459999"/>
    <n v="218323980214600"/>
    <n v="63506.967472199998"/>
    <n v="29223.63449"/>
    <n v="34283.3052044"/>
    <n v="34463.277570600003"/>
    <n v="23593.074430000001"/>
    <n v="10870.203140600001"/>
    <n v="127886.21342"/>
    <n v="54089.904383000001"/>
    <n v="73796.309036999999"/>
    <n v="42965.0065942"/>
    <n v="18268.8201706"/>
    <n v="126.02787859999999"/>
    <n v="8496.5901305999996"/>
    <n v="24696.1864236"/>
    <n v="22622.268097799999"/>
    <n v="4308.5312246000003"/>
    <n v="50457.929255199997"/>
    <n v="12228.0097824"/>
    <n v="38229.9194728"/>
    <n v="11.916676199999999"/>
    <n v="4841.7816511999999"/>
    <m/>
    <n v="9145.9795389999999"/>
    <n v="2.4658275999999999"/>
    <n v="18538.322103913801"/>
    <n v="155017318458200"/>
    <n v="13325.1770405033"/>
    <n v="18766.972087259699"/>
    <n v="1.37181793037165"/>
    <n v="3.01749822341509E-2"/>
    <n v="1.0681696887413601E-3"/>
    <n v="58.576347542901601"/>
    <n v="24.775063339277999"/>
    <n v="15.7853835097384"/>
    <n v="10.8064512229986"/>
    <n v="19.679472017672001"/>
    <n v="8.3677570153506693"/>
    <n v="23.111492015491201"/>
    <n v="5.6008551009287002"/>
    <n v="1.9734576203516201"/>
    <n v="2.2177049202019798"/>
    <n v="4.18917772111429"/>
    <n v="5.7725165360269497E-2"/>
    <n v="3.8917347156497999"/>
    <n v="29.088406784163698"/>
    <n v="13.3854441739633"/>
    <m/>
    <n v="43532090381200"/>
    <n v="3741.98713435425"/>
    <n v="7250644689400"/>
    <n v="623.26019508647596"/>
    <n v="36715084927600"/>
    <n v="3156.00225564026"/>
    <n v="62322549858000"/>
    <n v="5357.20149679518"/>
    <n v="7888.3517465416999"/>
    <n v="52594.458742199997"/>
    <n v="52594458742200"/>
    <n v="12802.9546868"/>
    <n v="10450.2305824"/>
    <n v="7679.6450326000004"/>
    <n v="6527.6996665999995"/>
    <n v="4120.2532961999996"/>
    <n v="3502.1972461999999"/>
    <n v="120.47231859999999"/>
    <n v="8496.5901305999996"/>
    <n v="22616.712537799998"/>
    <n v="3848.1697451999999"/>
    <n v="1526.7234436000001"/>
    <n v="4841.7816511999999"/>
    <n v="9145.9795389999999"/>
    <n v="28519.550593399999"/>
    <n v="4246.0033967999998"/>
    <n v="4246003396800"/>
    <n v="5.5833377999999998"/>
    <m/>
    <n v="5175.4208070000004"/>
    <n v="49942.4288428"/>
    <n v="4520.98179132313"/>
    <n v="364.98339372445503"/>
    <n v="24.3427824774387"/>
    <n v="19.869451710917701"/>
    <n v="14.6016238521304"/>
    <n v="12.4113829150643"/>
    <n v="7.8340064613956102"/>
    <n v="6.6588711623910202"/>
    <n v="0.229058956934064"/>
    <n v="16.1549150496012"/>
    <n v="43.002082498195001"/>
    <n v="7.3166828544855003"/>
    <n v="2.90282185635462"/>
    <n v="9.2058778947279407"/>
    <n v="17.389625747135099"/>
    <n v="7.3999034145708104E-2"/>
    <n v="7.3097515222356399E-2"/>
    <n v="1.01233390929686"/>
    <n v="0.71879088980172801"/>
    <n v="71.0033402220987"/>
    <n v="88.178799999999995"/>
    <n v="12.053100000000001"/>
    <m/>
    <s v="Regional Rivalry - A Rocky Road"/>
    <n v="3.6443991579494001E-3"/>
    <n v="2.5876451331701099E-3"/>
  </r>
  <r>
    <x v="12"/>
    <x v="9"/>
    <n v="39656985600"/>
    <n v="43321945700"/>
    <n v="471661200"/>
    <n v="7938064700"/>
    <n v="7287429600"/>
    <n v="471661200"/>
    <n v="297.61630000000002"/>
    <n v="1871.7407000000001"/>
    <n v="538.57426999999996"/>
    <n v="377.71958000000001"/>
    <n v="96084.154899999994"/>
    <n v="96084154900000"/>
    <n v="15252.799499999999"/>
    <n v="2475.1489000000001"/>
    <n v="1415.1266000000001"/>
    <m/>
    <n v="651.61440000000005"/>
    <n v="20.9754"/>
    <n v="2485.8224"/>
    <n v="592.1114"/>
    <m/>
    <n v="248.86930000000001"/>
    <n v="4336.8941999999997"/>
    <m/>
    <n v="3026.2368000000001"/>
    <n v="3026.2368000000001"/>
    <n v="4336.8941999999997"/>
    <n v="5073700"/>
    <n v="352205900"/>
    <m/>
    <n v="252580400"/>
    <s v="NaN"/>
    <n v="11400028500"/>
    <n v="8821674400"/>
    <n v="20567955200"/>
    <n v="10742908600"/>
    <n v="657119900"/>
    <n v="109907900"/>
    <n v="24090927700"/>
    <n v="12670620.300000001"/>
    <n v="10843635.8999999"/>
    <n v="59688200"/>
    <n v="67368900"/>
    <n v="24554500"/>
    <n v="29944000"/>
    <n v="169177300"/>
    <m/>
    <m/>
    <n v="158459.98787899999"/>
    <n v="49708.8731004"/>
    <n v="26199.243181599999"/>
    <n v="7804.9229106000003"/>
    <m/>
    <n v="65280.885558000002"/>
    <n v="44866.647004400002"/>
    <n v="56206.878298800002"/>
    <n v="29444.940222599998"/>
    <m/>
    <n v="36972.224022199996"/>
    <n v="4.2634369000000003"/>
    <n v="-0.56796179000000002"/>
    <n v="0.61346054900000002"/>
    <n v="3.5585686999999999"/>
    <n v="7.1974421999999996E-2"/>
    <n v="4.4853687000000004"/>
    <n v="0.33104160999999999"/>
    <n v="232590000000000"/>
    <n v="2316792300"/>
    <n v="3507373100"/>
    <n v="3687628200"/>
    <n v="61494300"/>
    <n v="12134327000"/>
    <n v="224937.87439459999"/>
    <n v="224937874394600"/>
    <n v="74046.281459200007"/>
    <n v="36492.668082999997"/>
    <n v="37553.613376200003"/>
    <n v="32608.192753200001"/>
    <n v="22686.851482800001"/>
    <n v="9921.3412704000002"/>
    <n v="118715.4560834"/>
    <n v="52235.875121999998"/>
    <n v="66479.580961400003"/>
    <n v="40614.615825000001"/>
    <n v="17735.153076999999"/>
    <n v="134.30566300000001"/>
    <n v="8710.5625240000008"/>
    <n v="22879.462748000002"/>
    <n v="28021.7724174"/>
    <n v="4154.3922124000001"/>
    <n v="45492.647505200002"/>
    <n v="11813.8705622"/>
    <n v="33678.776942999997"/>
    <n v="11.777787200000001"/>
    <n v="6627.6441910000003"/>
    <m/>
    <n v="12537.4544744"/>
    <n v="2.5540428999999998"/>
    <n v="19167.935724824201"/>
    <n v="158459987879000"/>
    <n v="13058.819650978499"/>
    <n v="18537.317676917701"/>
    <n v="0.93948584870013796"/>
    <n v="2.9025581723650599E-2"/>
    <n v="1.04419637776367E-3"/>
    <n v="52.776997383349403"/>
    <n v="23.222356511809298"/>
    <n v="14.4965328053188"/>
    <n v="10.085829940315501"/>
    <n v="18.0559258569996"/>
    <n v="7.8844672666764399"/>
    <n v="20.224538721030999"/>
    <n v="5.2520593048173696"/>
    <n v="1.84690649521836"/>
    <n v="2.94643319131458"/>
    <n v="5.5737409754330702"/>
    <n v="5.9707891950820401E-2"/>
    <n v="3.87243035324473"/>
    <n v="32.9185476916632"/>
    <n v="16.223443108999199"/>
    <m/>
    <n v="49708873100400"/>
    <n v="4096.5496562273202"/>
    <n v="7804922910600"/>
    <n v="643.21020115907504"/>
    <n v="36972224022200"/>
    <n v="3046.91179182825"/>
    <n v="65280885558000"/>
    <n v="5379.8521795234301"/>
    <n v="7918.3752753654899"/>
    <n v="59785.103383599999"/>
    <n v="59785103383600"/>
    <n v="15178.039920200001"/>
    <n v="12465.2599722"/>
    <n v="7438.1170615999999"/>
    <n v="6322.3939467999999"/>
    <n v="3995.8087522000001"/>
    <n v="3396.4471616000001"/>
    <n v="128.61121399999999"/>
    <n v="8710.5625240000008"/>
    <n v="28016.077968400001"/>
    <n v="3630.9195714000002"/>
    <n v="1526.1123319999999"/>
    <n v="6627.6441910000003"/>
    <n v="12537.4544744"/>
    <n v="26805.1047774"/>
    <n v="4063.058806"/>
    <n v="4063058806000"/>
    <n v="5.6944489999999996"/>
    <m/>
    <n v="6780.9220913999998"/>
    <n v="45456.286365"/>
    <n v="4926.9401907167903"/>
    <n v="334.840062081729"/>
    <n v="25.387661911049801"/>
    <n v="20.850110256093298"/>
    <n v="12.441422094521901"/>
    <n v="10.5751994877947"/>
    <n v="6.68361937347776"/>
    <n v="5.6810927294167701"/>
    <n v="0.215122508319154"/>
    <n v="14.569787507282999"/>
    <n v="46.861302202055299"/>
    <n v="6.0732847580824201"/>
    <n v="2.55266319806789"/>
    <n v="11.085778590153"/>
    <n v="20.970866929769699"/>
    <n v="4.9013407713143303E-2"/>
    <n v="5.0680827542737998E-2"/>
    <n v="0.96710036714648095"/>
    <n v="0.68128461188787104"/>
    <n v="70.446112423477203"/>
    <n v="95.6327"/>
    <n v="10.369"/>
    <m/>
    <s v="Regional Rivalry - A Rocky Road"/>
    <n v="3.4815585364804998E-3"/>
    <n v="2.45262264069822E-3"/>
  </r>
  <r>
    <x v="12"/>
    <x v="10"/>
    <n v="46153333900"/>
    <n v="51128708300"/>
    <n v="484256100"/>
    <n v="9519297300"/>
    <n v="7575811500"/>
    <n v="484256100"/>
    <n v="446.91480000000001"/>
    <n v="1872.2867000000001"/>
    <n v="540.17967999999996"/>
    <n v="383.24781000000002"/>
    <n v="100482"/>
    <n v="100482000000000"/>
    <n v="18324.626499999998"/>
    <n v="2945.4234999999999"/>
    <n v="1238.5685000000001"/>
    <m/>
    <n v="606.20309999999995"/>
    <n v="22.413599999999999"/>
    <n v="2520.3726000000001"/>
    <n v="598.95190000000002"/>
    <m/>
    <n v="241.20310000000001"/>
    <n v="5902.3783000000003"/>
    <m/>
    <n v="4249.1118999999999"/>
    <n v="4249.1118999999999"/>
    <n v="5902.3783000000003"/>
    <n v="4735100"/>
    <n v="346889700"/>
    <m/>
    <n v="254659000"/>
    <s v="NaN"/>
    <n v="6401836300"/>
    <n v="10637467800"/>
    <n v="21130234200"/>
    <n v="6260073100"/>
    <n v="141763200"/>
    <n v="309025400"/>
    <n v="19179004800"/>
    <n v="12737917.699999999"/>
    <n v="11042823.699999999"/>
    <n v="59570600"/>
    <n v="63252300"/>
    <n v="23419300"/>
    <n v="25745100"/>
    <n v="161313600"/>
    <m/>
    <m/>
    <n v="161540.5181212"/>
    <n v="57455.629297799998"/>
    <n v="22983.296164399999"/>
    <n v="8470.4789985999996"/>
    <m/>
    <n v="68181.471211800002"/>
    <n v="41118.310672400003"/>
    <n v="56142.322691599999"/>
    <n v="31154.4415902"/>
    <m/>
    <n v="37216.751995600003"/>
    <n v="4.2932752000000001"/>
    <n v="-0.54015765000000004"/>
    <n v="0.613692181"/>
    <n v="3.5744997000000001"/>
    <n v="6.5748706000000004E-2"/>
    <n v="4.5112854999999996"/>
    <n v="0.34705561000000001"/>
    <n v="250727000000000"/>
    <n v="2368672200"/>
    <n v="3535862200"/>
    <n v="3669164200"/>
    <n v="61494300"/>
    <n v="12620135500"/>
    <n v="229673.51707199999"/>
    <n v="229673517072000"/>
    <n v="86118.291116799999"/>
    <n v="44919.674824599999"/>
    <n v="41198.6162922"/>
    <n v="28089.661360599999"/>
    <n v="19769.265815399998"/>
    <n v="8320.4233230000009"/>
    <n v="103916.33313299999"/>
    <n v="47182.565523800004"/>
    <n v="56733.767609199997"/>
    <n v="36236.917878400003"/>
    <n v="16287.4574744"/>
    <n v="143.22233679999999"/>
    <n v="8831.6459541999993"/>
    <n v="19949.460404000001"/>
    <n v="35355.3616176"/>
    <n v="4283.5312045999999"/>
    <n v="39589.7261162"/>
    <n v="11125.842234"/>
    <n v="28463.8838822"/>
    <n v="11.5833426"/>
    <n v="9305.8130001999998"/>
    <m/>
    <n v="17063.096983799998"/>
    <n v="2.6174029000000001"/>
    <n v="19867.2193337385"/>
    <n v="161540518121200"/>
    <n v="12800.2205777584"/>
    <n v="18198.9739390674"/>
    <n v="0.50727159783664699"/>
    <n v="2.7487002813876199E-2"/>
    <n v="1.0093328791913501E-3"/>
    <n v="45.245239615686003"/>
    <n v="20.5433199810358"/>
    <n v="12.230256983348299"/>
    <n v="8.6075513047516701"/>
    <n v="15.777577815835"/>
    <n v="7.0915696689984804"/>
    <n v="17.2373927220303"/>
    <n v="4.8441990072856997"/>
    <n v="1.8650522964984"/>
    <n v="4.0517570849418902"/>
    <n v="7.4292836202142096"/>
    <n v="6.2359099397211397E-2"/>
    <n v="3.8453044420578002"/>
    <n v="37.495960446237603"/>
    <n v="19.558055886137801"/>
    <m/>
    <n v="57455629297800"/>
    <n v="4552.6951194620697"/>
    <n v="8470478998600"/>
    <n v="671.18764284266194"/>
    <n v="37216751995600"/>
    <n v="2948.9978135020801"/>
    <n v="68181471211800"/>
    <n v="5402.59422823154"/>
    <n v="7962.0381255019001"/>
    <n v="68790.860588199997"/>
    <n v="68790860588200"/>
    <n v="18061.8477828"/>
    <n v="14913.3174862"/>
    <n v="6510.1163192000004"/>
    <n v="5533.5877602"/>
    <n v="3717.3363072000002"/>
    <n v="3159.7525277999998"/>
    <n v="137.44455439999999"/>
    <n v="8831.6459541999993"/>
    <n v="35349.583835199999"/>
    <n v="3672.8918272000001"/>
    <n v="1479.1122944000001"/>
    <n v="9305.8130001999998"/>
    <n v="17063.096983799998"/>
    <n v="23532.491048200001"/>
    <n v="3762.0585652"/>
    <n v="3762058565200"/>
    <n v="5.7777824000000004"/>
    <m/>
    <n v="8480.8123402000001"/>
    <n v="40027.726466599997"/>
    <n v="5450.8812990320102"/>
    <n v="298.09969672671099"/>
    <n v="26.256173608472299"/>
    <n v="21.6792134284741"/>
    <n v="9.4636355229966505"/>
    <n v="8.0440740425177903"/>
    <n v="5.4038229430693399"/>
    <n v="4.5932737296529798"/>
    <n v="0.19980060319753601"/>
    <n v="12.8384001576438"/>
    <n v="51.387035331352799"/>
    <n v="5.3392148256247101"/>
    <n v="2.1501581485574799"/>
    <n v="13.5276880106312"/>
    <n v="24.804308069271201"/>
    <n v="2.55330949598567E-2"/>
    <n v="2.7873659545441298E-2"/>
    <n v="0.91603025231427004"/>
    <n v="0.644288481580364"/>
    <n v="70.334847561270493"/>
    <n v="103.85169999999999"/>
    <n v="8.3041999999999998"/>
    <m/>
    <s v="Regional Rivalry - A Rocky Road"/>
    <n v="3.2977062701663499E-3"/>
    <n v="2.3194366781399598E-3"/>
  </r>
  <r>
    <x v="13"/>
    <x v="0"/>
    <n v="2274624100"/>
    <n v="0"/>
    <n v="246084000"/>
    <n v="0"/>
    <n v="3254988500"/>
    <n v="246084000"/>
    <n v="0"/>
    <n v="1753.16"/>
    <n v="379.85"/>
    <n v="319.85500000000002"/>
    <n v="33809.146699999998"/>
    <n v="33809146699999.898"/>
    <n v="3509.8741"/>
    <n v="61.511000000000003"/>
    <n v="1336.7068999999999"/>
    <m/>
    <n v="604.44029999999998"/>
    <n v="8.7965999999999998"/>
    <n v="826.38199999999995"/>
    <n v="446.45089999999999"/>
    <m/>
    <n v="188.96440000000001"/>
    <n v="35.332500000000003"/>
    <m/>
    <n v="1.2895000000000001"/>
    <n v="1.2895000000000001"/>
    <n v="35.332500000000003"/>
    <n v="8334800"/>
    <n v="350272300"/>
    <m/>
    <n v="169585700"/>
    <s v="NaN"/>
    <n v="34373934500"/>
    <n v="0"/>
    <n v="0"/>
    <n v="29596083800"/>
    <n v="4777850700"/>
    <n v="532363300"/>
    <n v="46330333300"/>
    <n v="8950427.9000000004"/>
    <n v="6313233.0999999996"/>
    <n v="52609600"/>
    <n v="123337500"/>
    <n v="38066200"/>
    <n v="119353700"/>
    <n v="210217300"/>
    <m/>
    <m/>
    <n v="92822.518702400004"/>
    <n v="15178.762143"/>
    <n v="14949.9564044"/>
    <n v="3071.9191242000002"/>
    <m/>
    <n v="35279.750445999998"/>
    <n v="39557.198312400003"/>
    <n v="34467.999796600001"/>
    <n v="19847.210322200001"/>
    <m/>
    <n v="23074.768459800001"/>
    <n v="1.8709164"/>
    <n v="-1.11516835"/>
    <n v="0.56230471699999995"/>
    <n v="1.6897842999999999"/>
    <n v="2.1105041000000001E-2"/>
    <n v="2.3467498999999998"/>
    <n v="0.15571104"/>
    <n v="54728115700000"/>
    <n v="1528676600"/>
    <n v="3903614100"/>
    <n v="3376117000"/>
    <n v="61494300"/>
    <n v="6490987900"/>
    <n v="124524.0162858"/>
    <n v="124524016285800"/>
    <n v="12818.3713658"/>
    <n v="0"/>
    <n v="12818.3713658"/>
    <n v="32846.026276800003"/>
    <n v="0"/>
    <n v="32846.026276800003"/>
    <n v="105894.7236046"/>
    <n v="0"/>
    <n v="105894.7236046"/>
    <n v="27423.244160800001"/>
    <n v="0"/>
    <n v="57.472268200000002"/>
    <n v="2895.7245388000001"/>
    <n v="27423.244160800001"/>
    <n v="3067.8357876"/>
    <n v="2743.0855277999999"/>
    <n v="45625.453167"/>
    <n v="0"/>
    <n v="45625.453167"/>
    <n v="9.6666743999999998"/>
    <n v="2.8333355999999998"/>
    <m/>
    <n v="102.13897059999999"/>
    <n v="0.91338626000000001"/>
    <n v="8431.4000492898704"/>
    <n v="92822518702400"/>
    <n v="14300.214409951301"/>
    <n v="19184.1393335211"/>
    <n v="5.2956398978959696"/>
    <n v="5.3962864420067702E-2"/>
    <n v="1.37890072172218E-3"/>
    <n v="85.039598595629002"/>
    <n v="0"/>
    <n v="26.3772621992963"/>
    <n v="0"/>
    <n v="22.022453964109001"/>
    <n v="0"/>
    <n v="36.639882432223501"/>
    <n v="0"/>
    <n v="2.20285661322088"/>
    <n v="2.27533265028739E-3"/>
    <n v="8.2023511324575998E-2"/>
    <n v="4.6153561308280501E-2"/>
    <n v="2.3254345829593999"/>
    <n v="10.293894903277099"/>
    <n v="0"/>
    <m/>
    <n v="15178762143000"/>
    <n v="2338.4363639007802"/>
    <n v="3071919124200"/>
    <n v="473.25910501235097"/>
    <n v="23074768459800"/>
    <n v="3554.8931557552201"/>
    <n v="35279750446000"/>
    <n v="5435.1896798328598"/>
    <n v="5208.6288282866699"/>
    <n v="18070.431122999998"/>
    <n v="18070431123000"/>
    <n v="377.1947462"/>
    <n v="0"/>
    <n v="7025.9222873999997"/>
    <n v="0"/>
    <n v="3706.5307429999998"/>
    <n v="0"/>
    <n v="53.944487600000002"/>
    <n v="2895.7245388000001"/>
    <n v="3064.3080070000001"/>
    <n v="2737.7244123999999"/>
    <n v="1158.750927"/>
    <n v="2.8333355999999998"/>
    <n v="102.13897059999999"/>
    <n v="15226.873292599999"/>
    <n v="3688.3640617999999"/>
    <n v="3688364061800"/>
    <n v="3.5555583999999998"/>
    <m/>
    <n v="0"/>
    <n v="42995.256618400002"/>
    <n v="2783.9261760139698"/>
    <n v="568.22846053988098"/>
    <n v="2.0873588661640001"/>
    <n v="0"/>
    <n v="38.880767368396697"/>
    <n v="0"/>
    <n v="20.511578931187401"/>
    <n v="0"/>
    <n v="0.29852352294649698"/>
    <n v="16.0246566287747"/>
    <n v="16.957581067890199"/>
    <n v="15.1502993689809"/>
    <n v="6.4124143973806103"/>
    <n v="1.56794023380755E-2"/>
    <n v="0.56522708232454799"/>
    <n v="0.62808547417246396"/>
    <n v="0.27604283112949501"/>
    <n v="2.2753207321881099"/>
    <n v="1.6960664096534901"/>
    <n v="74.541860655505502"/>
    <n v="42.448900000000002"/>
    <n v="29.001000000000001"/>
    <m/>
    <s v="Regional Rivalry - A Rocky Road"/>
    <n v="8.1911480829587498E-3"/>
    <n v="6.1058341900852202E-3"/>
  </r>
  <r>
    <x v="13"/>
    <x v="1"/>
    <n v="2638405600"/>
    <n v="207424500"/>
    <n v="270010500"/>
    <n v="0"/>
    <n v="3546514000"/>
    <n v="270010500"/>
    <n v="2.4626999999999999"/>
    <n v="1812.864"/>
    <n v="390.50529999999998"/>
    <n v="323.68957"/>
    <n v="37621.007899999997"/>
    <n v="37621007900000"/>
    <n v="3963.3620000000001"/>
    <n v="61.485900000000001"/>
    <n v="1558.7965999999999"/>
    <m/>
    <n v="661.11850000000004"/>
    <n v="9.1905999999999999"/>
    <n v="947.0204"/>
    <n v="457.52210000000002"/>
    <m/>
    <n v="213.06370000000001"/>
    <n v="43.287199999999999"/>
    <m/>
    <n v="11.877000000000001"/>
    <n v="11.877000000000001"/>
    <n v="43.287199999999999"/>
    <n v="7903800"/>
    <n v="376210000"/>
    <m/>
    <n v="185044400"/>
    <s v="NaN"/>
    <n v="39398615600"/>
    <n v="0"/>
    <n v="0"/>
    <n v="32480035400"/>
    <n v="6918580200"/>
    <n v="748036600"/>
    <n v="52431968400"/>
    <n v="9664651.0999999996"/>
    <n v="6885116.9000000004"/>
    <n v="53595900"/>
    <n v="116463700"/>
    <n v="36648800"/>
    <n v="99761100"/>
    <n v="205503700"/>
    <m/>
    <m/>
    <n v="100320.2747006"/>
    <n v="17068.458099200001"/>
    <n v="16076.651750200001"/>
    <n v="3502.0583572"/>
    <m/>
    <n v="37264.196477999998"/>
    <n v="42463.839526600001"/>
    <n v="37604.418972400003"/>
    <n v="20892.1556026"/>
    <m/>
    <n v="25451.687028"/>
    <n v="2.1334613999999998"/>
    <n v="-1.0583235099999999"/>
    <n v="0.58827585999999998"/>
    <n v="1.8378589999999999"/>
    <n v="3.1102416000000001E-2"/>
    <n v="2.5390685999999998"/>
    <n v="0.16780423"/>
    <n v="64808103000000"/>
    <n v="1570076900"/>
    <n v="3848517300"/>
    <n v="3472033800"/>
    <n v="61494300"/>
    <n v="6879589600"/>
    <n v="135713.02523699999"/>
    <n v="135713025237000"/>
    <n v="13716.5943066"/>
    <n v="0"/>
    <n v="13716.5943066"/>
    <n v="37076.001882999997"/>
    <n v="0"/>
    <n v="37076.001882999997"/>
    <n v="115641.1480684"/>
    <n v="0"/>
    <n v="115641.1480684"/>
    <n v="29617.162582600002"/>
    <n v="0"/>
    <n v="59.861159000000001"/>
    <n v="3318.4470992000001"/>
    <n v="29617.162582600002"/>
    <n v="3539.0028311999999"/>
    <n v="2816.2800308000001"/>
    <n v="48948.011380600001"/>
    <n v="0"/>
    <n v="48948.011380600001"/>
    <n v="9.5555631999999999"/>
    <n v="26.000020800000001"/>
    <m/>
    <n v="125.138989"/>
    <n v="0.98830735000000003"/>
    <n v="9420.3443472848994"/>
    <n v="100320274700600"/>
    <n v="14582.305127707001"/>
    <n v="19726.9071453041"/>
    <n v="5.7268845804406698"/>
    <n v="5.4684948067250903E-2"/>
    <n v="1.4048295991377099E-3"/>
    <n v="85.210058405559906"/>
    <n v="0"/>
    <n v="27.319413017470399"/>
    <n v="0"/>
    <n v="21.823375118842499"/>
    <n v="0"/>
    <n v="36.067290737289603"/>
    <n v="0"/>
    <n v="2.0751729805461401"/>
    <n v="1.91580879982561E-2"/>
    <n v="9.2208532512974103E-2"/>
    <n v="4.4108632090002001E-2"/>
    <n v="2.4451942570765701"/>
    <n v="10.1070580975158"/>
    <n v="0"/>
    <m/>
    <n v="17068458099200"/>
    <n v="2481.0285339113798"/>
    <n v="3502058357200"/>
    <n v="509.05047551092298"/>
    <n v="25451687028000"/>
    <n v="3699.5937996068801"/>
    <n v="37264196478000"/>
    <n v="5416.6307359380799"/>
    <n v="5468.4959550494104"/>
    <n v="20272.071773200001"/>
    <n v="20272071773200"/>
    <n v="377.05585719999999"/>
    <n v="0"/>
    <n v="8193.2843324000005"/>
    <n v="0"/>
    <n v="4054.0865766000002"/>
    <n v="0"/>
    <n v="56.361156200000003"/>
    <n v="3318.4470992000001"/>
    <n v="3535.5306062"/>
    <n v="2805.6133556"/>
    <n v="1306.5566008000001"/>
    <n v="26.000020800000001"/>
    <n v="125.138989"/>
    <n v="16397.679784799999"/>
    <n v="4098.6143899999997"/>
    <n v="4098614390000"/>
    <n v="3.5000027999999999"/>
    <m/>
    <n v="94.2500754"/>
    <n v="46243.036994399998"/>
    <n v="2946.6978340103301"/>
    <n v="595.76437379345998"/>
    <n v="1.85997692499527"/>
    <n v="0"/>
    <n v="40.416610714804399"/>
    <n v="0"/>
    <n v="19.998383105369399"/>
    <n v="0"/>
    <n v="0.27802366147159302"/>
    <n v="16.369550859557599"/>
    <n v="17.440400989868301"/>
    <n v="13.8397958876066"/>
    <n v="6.4451064272931804"/>
    <n v="0.12825537069364701"/>
    <n v="0.61729748394752404"/>
    <n v="0.60792730810219797"/>
    <n v="0.29030851718241002"/>
    <n v="2.0940749528959302"/>
    <n v="1.5479588208375701"/>
    <n v="73.920888968031903"/>
    <n v="44.9529"/>
    <n v="30.258700000000001"/>
    <m/>
    <s v="Regional Rivalry - A Rocky Road"/>
    <n v="7.5386637994943302E-3"/>
    <n v="5.5726472968974199E-3"/>
  </r>
  <r>
    <x v="13"/>
    <x v="2"/>
    <n v="3346379800"/>
    <n v="563275100"/>
    <n v="317845300"/>
    <n v="23807300"/>
    <n v="4124060499.99999"/>
    <n v="317845300"/>
    <n v="15.5806"/>
    <n v="1947.5413000000001"/>
    <n v="417.07431000000003"/>
    <n v="331.54097000000002"/>
    <n v="51123.018600000003"/>
    <n v="51123018600000"/>
    <n v="4959.5807999999997"/>
    <n v="68.698700000000002"/>
    <n v="1906.5788"/>
    <m/>
    <n v="786.13549999999998"/>
    <n v="10.8795"/>
    <n v="1217.5008"/>
    <n v="573.11300000000006"/>
    <m/>
    <n v="263.42899999999997"/>
    <n v="106.4602"/>
    <m/>
    <n v="26.7852"/>
    <n v="26.7852"/>
    <n v="106.4602"/>
    <n v="8340500"/>
    <n v="424300500"/>
    <m/>
    <n v="215135800"/>
    <s v="NaN"/>
    <n v="46637736200"/>
    <n v="0"/>
    <n v="0"/>
    <n v="39493257100"/>
    <n v="7144479100"/>
    <n v="1154835200"/>
    <n v="61676006900"/>
    <n v="10993034.2999999"/>
    <n v="7984992.5999999996"/>
    <n v="55837600"/>
    <n v="124142300"/>
    <n v="36374300"/>
    <n v="102983600"/>
    <n v="211547800"/>
    <m/>
    <m/>
    <n v="122808.3482466"/>
    <n v="21168.183601199999"/>
    <n v="20660.1831948"/>
    <n v="4376.6701679999996"/>
    <m/>
    <n v="44819.591411200003"/>
    <n v="51740.458058999997"/>
    <n v="45876.175589799997"/>
    <n v="24281.96387"/>
    <m/>
    <n v="32112.581245599999"/>
    <n v="2.6255543000000001"/>
    <n v="-1.0577392000000001"/>
    <n v="0.64529304300000001"/>
    <n v="2.1901690999999999"/>
    <n v="6.1330906999999997E-2"/>
    <n v="2.9947735"/>
    <n v="0.19234071"/>
    <n v="97400854600000"/>
    <n v="1657895400"/>
    <n v="3747957400"/>
    <n v="3614338800"/>
    <n v="61494300"/>
    <n v="7697853900"/>
    <n v="165572.9657916"/>
    <n v="165572965791600"/>
    <n v="16130.7906824"/>
    <n v="0"/>
    <n v="16130.7906824"/>
    <n v="45350.119613399998"/>
    <n v="0"/>
    <n v="45350.119613399998"/>
    <n v="141071.50174599999"/>
    <n v="0"/>
    <n v="141071.50174599999"/>
    <n v="36421.3069148"/>
    <n v="0"/>
    <n v="70.611167600000002"/>
    <n v="4266.2534130000004"/>
    <n v="36421.3069148"/>
    <n v="4713.8371043999996"/>
    <n v="3656.808481"/>
    <n v="59300.075217799997"/>
    <n v="0"/>
    <n v="59300.075217799997"/>
    <n v="10.555564"/>
    <n v="58.666713600000001"/>
    <m/>
    <n v="307.75024619999999"/>
    <n v="1.2307929"/>
    <n v="12652.988204933299"/>
    <n v="122808348246600"/>
    <n v="15953.5826273086"/>
    <n v="21508.9774296184"/>
    <n v="6.0585374580829603"/>
    <n v="5.5119323581862202E-2"/>
    <n v="1.42806481427245E-3"/>
    <n v="85.202014152214304"/>
    <n v="0"/>
    <n v="27.389809318557599"/>
    <n v="0"/>
    <n v="21.997133856164599"/>
    <n v="0"/>
    <n v="35.815070977491899"/>
    <n v="0"/>
    <n v="2.20857823227173"/>
    <n v="3.543254378486E-2"/>
    <n v="0.18586986391688601"/>
    <n v="4.26465560137851E-2"/>
    <n v="2.5766606236731602"/>
    <n v="9.7424060777549695"/>
    <n v="0"/>
    <m/>
    <n v="21168183601200"/>
    <n v="2749.88118457275"/>
    <n v="4376670168000"/>
    <n v="568.55718812745897"/>
    <n v="32112581245600"/>
    <n v="4171.6277890906704"/>
    <n v="44819591411200"/>
    <n v="5822.3489291216601"/>
    <n v="6641.2040633818697"/>
    <n v="25103.020082399999"/>
    <n v="25103020082400"/>
    <n v="421.27811480000003"/>
    <n v="0"/>
    <n v="10021.258017"/>
    <n v="0"/>
    <n v="4820.7260788000003"/>
    <n v="0"/>
    <n v="66.722275600000003"/>
    <n v="4266.2534130000004"/>
    <n v="4709.9482123999996"/>
    <n v="3514.4194782"/>
    <n v="1615.3901811999999"/>
    <n v="58.666713600000001"/>
    <n v="307.75024619999999"/>
    <n v="21070.739078800001"/>
    <n v="4981.3650962000002"/>
    <n v="4981365096200"/>
    <n v="3.8888919999999998"/>
    <m/>
    <n v="280.000224"/>
    <n v="56340.128405399999"/>
    <n v="3261.0413770518498"/>
    <n v="647.11089102379503"/>
    <n v="1.67819693971946"/>
    <n v="0"/>
    <n v="39.9205274270007"/>
    <n v="0"/>
    <n v="19.2037693591292"/>
    <n v="0"/>
    <n v="0.26579381835725602"/>
    <n v="16.994980679600001"/>
    <n v="18.7624763751123"/>
    <n v="13.999986721374601"/>
    <n v="6.4350431776635801"/>
    <n v="0.23370380698190099"/>
    <n v="1.2259490897502201"/>
    <n v="0.47882265911863903"/>
    <n v="0.28167505055680397"/>
    <n v="1.69991286494933"/>
    <n v="1.2608549355233201"/>
    <n v="74.171739123869898"/>
    <n v="51.792700000000004"/>
    <n v="35.622300000000003"/>
    <m/>
    <s v="Regional Rivalry - A Rocky Road"/>
    <n v="6.1196814180724804E-3"/>
    <n v="4.5390741366246696E-3"/>
  </r>
  <r>
    <x v="13"/>
    <x v="3"/>
    <n v="4322101800"/>
    <n v="1292808800"/>
    <n v="356208900"/>
    <n v="77975800"/>
    <n v="4694950500"/>
    <n v="356208900"/>
    <n v="19.857700000000001"/>
    <n v="2103.1833000000001"/>
    <n v="448.55313999999998"/>
    <n v="340.21418"/>
    <n v="63709.737099999998"/>
    <n v="63709737100000"/>
    <n v="6144.1409999999996"/>
    <n v="79.186400000000006"/>
    <n v="2162.2999"/>
    <m/>
    <n v="850.35940000000005"/>
    <n v="12.297000000000001"/>
    <n v="1498.8261"/>
    <n v="851.87019999999995"/>
    <m/>
    <n v="284.44760000000002"/>
    <n v="304.54320000000001"/>
    <m/>
    <n v="100.31140000000001"/>
    <n v="100.31140000000001"/>
    <n v="304.54320000000001"/>
    <n v="8388600"/>
    <n v="469511500"/>
    <m/>
    <n v="244650900"/>
    <s v="NaN"/>
    <n v="50805267700"/>
    <n v="0"/>
    <n v="0"/>
    <n v="45038009600"/>
    <n v="5767258100"/>
    <n v="1241265200"/>
    <n v="67451434599.999901"/>
    <n v="12305752.3999999"/>
    <n v="9099833.8000000007"/>
    <n v="58252900"/>
    <n v="125458500"/>
    <n v="35732800"/>
    <n v="100538800"/>
    <n v="212455300"/>
    <m/>
    <m/>
    <n v="143649.4760306"/>
    <n v="25683.576102399998"/>
    <n v="25637.9927326"/>
    <n v="5295.6431253999999"/>
    <m/>
    <n v="52721.875510799997"/>
    <n v="58173.602094399997"/>
    <n v="52794.292235399997"/>
    <n v="27948.772358999999"/>
    <m/>
    <n v="38133.336062199996"/>
    <n v="3.1702903"/>
    <n v="-1.0300686699999999"/>
    <n v="0.70871927000000001"/>
    <n v="2.5796244000000002"/>
    <n v="9.4649265999999996E-2"/>
    <n v="3.4983984000000001"/>
    <n v="0.21910515999999999"/>
    <n v="130227000000000"/>
    <n v="1742330500"/>
    <n v="3672701900"/>
    <n v="3665638700"/>
    <n v="61494300"/>
    <n v="8514307300"/>
    <n v="191951.79245020001"/>
    <n v="191951792450200"/>
    <n v="18937.904039199999"/>
    <n v="0"/>
    <n v="18937.904039199999"/>
    <n v="52050.319417999999"/>
    <n v="0"/>
    <n v="52050.319417999999"/>
    <n v="161107.37888579999"/>
    <n v="0"/>
    <n v="161107.37888579999"/>
    <n v="42949.617693"/>
    <n v="0"/>
    <n v="79.777841600000002"/>
    <n v="5252.0319793999997"/>
    <n v="42949.617693"/>
    <n v="6442.8662654"/>
    <n v="5463.6432598000001"/>
    <n v="66107.441774799998"/>
    <n v="0"/>
    <n v="66107.441774799998"/>
    <n v="10.9444532"/>
    <n v="219.6946202"/>
    <m/>
    <n v="880.38959320000004"/>
    <n v="1.5241798"/>
    <n v="15295.078673047101"/>
    <n v="143649476030600"/>
    <n v="16871.5399819548"/>
    <n v="22544.616454024301"/>
    <n v="5.9670465147528704"/>
    <n v="5.5143828318247302E-2"/>
    <n v="1.4453028257507201E-3"/>
    <n v="83.931166689989396"/>
    <n v="0"/>
    <n v="27.1163497634459"/>
    <n v="0"/>
    <n v="22.375210538418301"/>
    <n v="0"/>
    <n v="34.439606388125199"/>
    <n v="0"/>
    <n v="2.8463621985804002"/>
    <n v="0.11445301833115"/>
    <n v="0.45865140510652302"/>
    <n v="4.1561394442668501E-2"/>
    <n v="2.73612031039647"/>
    <n v="9.8659688442936808"/>
    <n v="0"/>
    <m/>
    <n v="25683576102400"/>
    <n v="3016.5197469910399"/>
    <n v="5295643125400"/>
    <n v="621.96993117690204"/>
    <n v="38133336062200"/>
    <n v="4478.7361694356496"/>
    <n v="52721875510800"/>
    <n v="6192.1508882818898"/>
    <n v="7482.66827296684"/>
    <n v="30472.079933199999"/>
    <n v="30472079933200"/>
    <n v="485.58372179999998"/>
    <n v="0"/>
    <n v="11365.3702034"/>
    <n v="0"/>
    <n v="5214.5597272000005"/>
    <n v="0"/>
    <n v="75.416726999999995"/>
    <n v="5252.0319793999997"/>
    <n v="6438.4773729999997"/>
    <n v="5223.8097346000004"/>
    <n v="1744.2791732000001"/>
    <n v="219.6946202"/>
    <n v="880.38959320000004"/>
    <n v="26110.8264442"/>
    <n v="5733.5323645999997"/>
    <n v="5733532364600"/>
    <n v="4.3888923999999996"/>
    <m/>
    <n v="588.77824880000003"/>
    <n v="63160.050528"/>
    <n v="3578.92648920482"/>
    <n v="673.39974499158598"/>
    <n v="1.59353651888706"/>
    <n v="0"/>
    <n v="37.297651582415199"/>
    <n v="0"/>
    <n v="17.112582201908101"/>
    <n v="0"/>
    <n v="0.247494516834185"/>
    <n v="17.2355546156132"/>
    <n v="21.129103714332"/>
    <n v="17.142937882978298"/>
    <n v="5.7241880994791199"/>
    <n v="0.72097021496927005"/>
    <n v="2.8891680355589902"/>
    <n v="0.39012852711035301"/>
    <n v="0.264677436431832"/>
    <n v="1.4739784564660099"/>
    <n v="1.1030698398227701"/>
    <n v="74.836225386052803"/>
    <n v="59.069099999999999"/>
    <n v="41.546399999999998"/>
    <m/>
    <s v="Regional Rivalry - A Rocky Road"/>
    <n v="5.3063181982231002E-3"/>
    <n v="3.9710482465233699E-3"/>
  </r>
  <r>
    <x v="13"/>
    <x v="4"/>
    <n v="6725491200"/>
    <n v="3885274800"/>
    <n v="383866700"/>
    <n v="495259600"/>
    <n v="5191114100"/>
    <n v="383866700"/>
    <n v="19.950900000000001"/>
    <n v="2143.0320999999999"/>
    <n v="480.62700999999998"/>
    <n v="348.42214000000001"/>
    <n v="72494.859500000006"/>
    <n v="72494859500000"/>
    <n v="7012.6517999999996"/>
    <n v="200.86660000000001"/>
    <n v="2068.143"/>
    <m/>
    <n v="880.90499999999997"/>
    <n v="13.669499999999999"/>
    <n v="1772.8869"/>
    <n v="900.44449999999995"/>
    <m/>
    <n v="329.13319999999999"/>
    <n v="563.85149999999999"/>
    <m/>
    <n v="282.7516"/>
    <n v="282.7516"/>
    <n v="563.85149999999999"/>
    <n v="7713300"/>
    <n v="407527800"/>
    <m/>
    <n v="238519200"/>
    <s v="NaN"/>
    <n v="48074469800"/>
    <n v="0"/>
    <n v="2850000"/>
    <n v="43900313000"/>
    <n v="4174156799.99999"/>
    <n v="1180915500"/>
    <n v="62894565900"/>
    <n v="11580485.4"/>
    <n v="8848924.1999999993"/>
    <n v="59506700"/>
    <n v="111806600"/>
    <n v="33482999.999999899"/>
    <n v="82974200"/>
    <n v="204801100"/>
    <m/>
    <m/>
    <n v="149753.5642472"/>
    <n v="28275.300397999999"/>
    <n v="28278.522622799999"/>
    <n v="5784.4490720000003"/>
    <m/>
    <n v="55437.766572400003"/>
    <n v="60203.603718400002"/>
    <n v="55556.488889599997"/>
    <n v="26378.576658400001"/>
    <m/>
    <n v="38759.336562999997"/>
    <n v="3.6649335999999999"/>
    <n v="-0.92088345000000005"/>
    <n v="0.72456708999999997"/>
    <n v="2.9492843999999998"/>
    <n v="0.12094543000000001"/>
    <n v="3.9328791000000001"/>
    <n v="0.24411695"/>
    <n v="153366000000000"/>
    <n v="1819109200"/>
    <n v="3632118700"/>
    <n v="3677640000"/>
    <n v="61494300"/>
    <n v="9257220200"/>
    <n v="199151.5759878"/>
    <n v="199151575987800"/>
    <n v="23073.657347799999"/>
    <n v="0"/>
    <n v="23073.657347799999"/>
    <n v="46818.1485656"/>
    <n v="10.000007999999999"/>
    <n v="46808.148557599998"/>
    <n v="161696.1849124"/>
    <n v="10.000007999999999"/>
    <n v="161686.1849044"/>
    <n v="46300.6759294"/>
    <n v="0"/>
    <n v="88.500070800000003"/>
    <n v="6212.3660810000001"/>
    <n v="46300.6759294"/>
    <n v="8560.7846264"/>
    <n v="5820.9491011999999"/>
    <n v="68577.360417400007"/>
    <n v="0"/>
    <n v="68577.360417400007"/>
    <n v="10.638897399999999"/>
    <n v="619.25049539999998"/>
    <m/>
    <n v="1630.0290818000001"/>
    <n v="1.844651"/>
    <n v="16567.176397078601"/>
    <n v="149753564247200"/>
    <n v="16176.9474001709"/>
    <n v="21513.107788858601"/>
    <n v="5.1931863735940897"/>
    <n v="4.4022697007898702E-2"/>
    <n v="1.25096790935144E-3"/>
    <n v="81.192520877818893"/>
    <n v="5.0213049785820399E-3"/>
    <n v="23.508801441002898"/>
    <n v="5.0213049785820399E-3"/>
    <n v="23.248962856430701"/>
    <n v="0"/>
    <n v="34.434756580385297"/>
    <n v="0"/>
    <n v="2.92287373189383"/>
    <n v="0.310944310798692"/>
    <n v="0.81848665957825695"/>
    <n v="4.4438549060450999E-2"/>
    <n v="3.1194159775971602"/>
    <n v="11.585977782678199"/>
    <n v="0"/>
    <m/>
    <n v="28275300398000"/>
    <n v="3054.4050791834802"/>
    <n v="5784449072000"/>
    <n v="624.85810502811603"/>
    <n v="38759336563000"/>
    <n v="4186.9303879149302"/>
    <n v="55437766572400"/>
    <n v="5988.5975891985299"/>
    <n v="7831.1693935939802"/>
    <n v="33600.193546800001"/>
    <n v="33600193546800"/>
    <n v="1231.7509854"/>
    <n v="0"/>
    <n v="10870.4809186"/>
    <n v="4.3888923999999996"/>
    <n v="5401.8654325999996"/>
    <n v="0"/>
    <n v="83.833400400000002"/>
    <n v="6212.3660810000001"/>
    <n v="8556.117956"/>
    <n v="5521.6710839999996"/>
    <n v="2018.3071702"/>
    <n v="619.25049539999998"/>
    <n v="1630.0290818000001"/>
    <n v="28848.467523200001"/>
    <n v="5914.5880649999999"/>
    <n v="5914588065000"/>
    <n v="4.6944482000000001"/>
    <m/>
    <n v="1011.528587"/>
    <n v="65919.136068599997"/>
    <n v="3629.6202122101399"/>
    <n v="638.91621212596795"/>
    <n v="3.6659044349978398"/>
    <n v="0"/>
    <n v="32.352435421120497"/>
    <n v="1.3062104519984101E-2"/>
    <n v="16.0768878461251"/>
    <n v="0"/>
    <n v="0.249502730641217"/>
    <n v="18.489078261847201"/>
    <n v="25.464490090161501"/>
    <n v="16.433450230901599"/>
    <n v="6.0068319766932303"/>
    <n v="1.8429968105316901"/>
    <n v="4.8512490844126104"/>
    <n v="0.313462369756008"/>
    <n v="0.241396574549432"/>
    <n v="1.2985379809592701"/>
    <n v="0.97644565449447696"/>
    <n v="75.195771614869798"/>
    <n v="64.943200000000004"/>
    <n v="30.019600000000001"/>
    <m/>
    <s v="Regional Rivalry - A Rocky Road"/>
    <n v="4.6747329916669899E-3"/>
    <n v="3.5152015440188802E-3"/>
  </r>
  <r>
    <x v="13"/>
    <x v="5"/>
    <n v="12536467600"/>
    <n v="10763098200"/>
    <n v="406531800"/>
    <n v="1756074100"/>
    <n v="5676127200"/>
    <n v="406531800"/>
    <n v="28.588000000000001"/>
    <n v="2074.8521999999998"/>
    <n v="511.42541999999997"/>
    <n v="355.60201999999998"/>
    <n v="78984.8655"/>
    <n v="78984865500000"/>
    <n v="7947.6288999999997"/>
    <n v="596.04190000000006"/>
    <n v="2029.0847000000001"/>
    <m/>
    <n v="853.2133"/>
    <n v="15.110799999999999"/>
    <n v="1979.8382999999999"/>
    <n v="761.25900000000001"/>
    <m/>
    <n v="317.94470000000001"/>
    <n v="821.73090000000002"/>
    <m/>
    <n v="573.40549999999996"/>
    <n v="573.40549999999996"/>
    <n v="821.73090000000002"/>
    <n v="7336600"/>
    <n v="393098700"/>
    <m/>
    <n v="239924900"/>
    <s v="NaN"/>
    <n v="46888112200"/>
    <n v="0"/>
    <n v="404552900"/>
    <n v="43170493200"/>
    <n v="3717618900"/>
    <n v="1076931400"/>
    <n v="61458897300"/>
    <n v="12303305.6"/>
    <n v="9671239.1999999993"/>
    <n v="60232900"/>
    <n v="106220500"/>
    <n v="31824000"/>
    <n v="74715900"/>
    <n v="202088500"/>
    <m/>
    <m/>
    <n v="156329.45839680001"/>
    <n v="30941.135864"/>
    <n v="31356.969529999998"/>
    <n v="5914.8936207999996"/>
    <m/>
    <n v="58832.130399000001"/>
    <n v="59767.714480800001"/>
    <n v="57419.212602"/>
    <n v="27440.327507800001"/>
    <m/>
    <n v="40078.1153958"/>
    <n v="3.9885736000000001"/>
    <n v="-0.86622754999999996"/>
    <n v="0.69735804000000001"/>
    <n v="3.2817232000000001"/>
    <n v="0.13724627"/>
    <n v="4.2800535000000002"/>
    <n v="0.26575197"/>
    <n v="171504000000000"/>
    <n v="1936065000"/>
    <n v="3569226400"/>
    <n v="3682369700"/>
    <n v="61494300"/>
    <n v="9957130800"/>
    <n v="208203.7498962"/>
    <n v="208203749896200"/>
    <n v="31078.802640800001"/>
    <n v="0"/>
    <n v="31078.802640800001"/>
    <n v="45378.925192000002"/>
    <n v="1425.5566960000001"/>
    <n v="43953.396273799997"/>
    <n v="161449.40693719999"/>
    <n v="1425.5566960000001"/>
    <n v="160023.878019"/>
    <n v="48751.733445799997"/>
    <n v="0"/>
    <n v="97.555633599999993"/>
    <n v="6937.5611055999998"/>
    <n v="48751.733445799997"/>
    <n v="10676.952986"/>
    <n v="4998.6151099999997"/>
    <n v="67318.748299400002"/>
    <n v="0"/>
    <n v="67318.748299400002"/>
    <n v="10.5277862"/>
    <n v="1255.8065601999999"/>
    <m/>
    <n v="2375.5296782"/>
    <n v="2.0993518999999998"/>
    <n v="17224.238934372501"/>
    <n v="156329458396800"/>
    <n v="15700.2515621066"/>
    <n v="20910.014549191201"/>
    <n v="4.7089983190740003"/>
    <n v="3.9479113802542397E-2"/>
    <n v="1.2356275966566501E-3"/>
    <n v="77.543947703963298"/>
    <n v="0.68469309352531404"/>
    <n v="21.7954408672387"/>
    <n v="0.68469309352531404"/>
    <n v="23.415396442237501"/>
    <n v="0"/>
    <n v="32.333110394487001"/>
    <n v="0"/>
    <n v="2.4008285693663298"/>
    <n v="0.60316231615716898"/>
    <n v="1.1409639256662301"/>
    <n v="4.6855848489105602E-2"/>
    <n v="3.33210189972981"/>
    <n v="14.9271099374023"/>
    <n v="0"/>
    <m/>
    <n v="30941135864000"/>
    <n v="3107.4349112698201"/>
    <n v="5914893620800"/>
    <n v="594.03594666045694"/>
    <n v="40078115395800"/>
    <n v="4025.0666784250702"/>
    <n v="58832130399000"/>
    <n v="5908.5424888663701"/>
    <n v="7932.49251079437"/>
    <n v="36842.196140400003"/>
    <n v="36842196140400"/>
    <n v="3655.0307017999999"/>
    <n v="0"/>
    <n v="10665.1751988"/>
    <n v="505.16707079999998"/>
    <n v="5232.0597411999997"/>
    <n v="0"/>
    <n v="92.666740799999999"/>
    <n v="6937.5611055999998"/>
    <n v="10672.064093200001"/>
    <n v="4668.1704012"/>
    <n v="1949.6960042000001"/>
    <n v="1255.8065601999999"/>
    <n v="2375.5296782"/>
    <n v="31975.775580599999"/>
    <n v="5551.6433301999996"/>
    <n v="5551643330200"/>
    <n v="4.8888927999999998"/>
    <m/>
    <n v="1563.2790284"/>
    <n v="65062.607605600002"/>
    <n v="3700.08156771426"/>
    <n v="557.55452466286704"/>
    <n v="9.9207731479177603"/>
    <n v="0"/>
    <n v="28.948261276707299"/>
    <n v="1.3711643813926899"/>
    <n v="14.201269982010301"/>
    <n v="0"/>
    <n v="0.25152339031815901"/>
    <n v="18.830476552380301"/>
    <n v="28.966959658241802"/>
    <n v="12.670716977376401"/>
    <n v="5.2920189577461798"/>
    <n v="3.4086093983494101"/>
    <n v="6.4478503646938297"/>
    <n v="0.27339369460770502"/>
    <n v="0.22520319510991399"/>
    <n v="1.21398771979778"/>
    <n v="0.91152077150853605"/>
    <n v="75.0848428401208"/>
    <n v="70.439899999999994"/>
    <n v="28.345199999999998"/>
    <m/>
    <s v="Regional Rivalry - A Rocky Road"/>
    <n v="4.3703522949901999E-3"/>
    <n v="3.2814721522529998E-3"/>
  </r>
  <r>
    <x v="13"/>
    <x v="6"/>
    <n v="18840052500"/>
    <n v="18285814500"/>
    <n v="426101500"/>
    <n v="3148049600"/>
    <n v="6131327800"/>
    <n v="426101500"/>
    <n v="28.588000000000001"/>
    <n v="2060.3602999999998"/>
    <n v="542.94869000000006"/>
    <n v="363.05867999999998"/>
    <n v="84404.106599999999"/>
    <n v="84404106600000"/>
    <n v="8835.0308000000005"/>
    <n v="1036.4374"/>
    <n v="2133.2719999999999"/>
    <m/>
    <n v="783.57039999999995"/>
    <n v="16.494399999999999"/>
    <n v="2037.2093"/>
    <n v="596.7124"/>
    <m/>
    <n v="281.24180000000001"/>
    <n v="1127.6646000000001"/>
    <m/>
    <n v="822.42840000000001"/>
    <n v="822.42840000000001"/>
    <n v="1127.6646000000001"/>
    <n v="7000600"/>
    <n v="420367300"/>
    <m/>
    <n v="259501400"/>
    <s v="NaN"/>
    <n v="48048435800"/>
    <n v="0"/>
    <n v="756389300"/>
    <n v="43682796800"/>
    <n v="4365639000"/>
    <n v="1186207500"/>
    <n v="63667222100"/>
    <n v="13165760.699999999"/>
    <n v="10468249.7999999"/>
    <n v="60712800"/>
    <n v="103439200"/>
    <n v="30120300"/>
    <n v="70425800"/>
    <n v="197066800"/>
    <m/>
    <m/>
    <n v="164031.6034474"/>
    <n v="33647.832473800001"/>
    <n v="35891.667602200003"/>
    <n v="5889.3936003999997"/>
    <m/>
    <n v="63240.8561482"/>
    <n v="57883.9629738"/>
    <n v="59214.380704800002"/>
    <n v="29644.495937799999"/>
    <m/>
    <n v="41576.366594400002"/>
    <n v="4.3126886999999998"/>
    <n v="-0.83750298999999995"/>
    <n v="0.69151576999999997"/>
    <n v="3.6018664999999999"/>
    <n v="0.1506875"/>
    <n v="4.6308920000000002"/>
    <n v="0.28798779000000002"/>
    <n v="187411000000000"/>
    <n v="2082114600"/>
    <n v="3468541800"/>
    <n v="3687980200"/>
    <n v="61494300"/>
    <n v="10574361900"/>
    <n v="220011.6482314"/>
    <n v="220011648231400"/>
    <n v="39885.226352600002"/>
    <n v="0"/>
    <n v="39885.226352600002"/>
    <n v="47825.899371799998"/>
    <n v="2669.2521354"/>
    <n v="45156.6472364"/>
    <n v="163803.04770900001"/>
    <n v="2669.2521354"/>
    <n v="161133.79557359999"/>
    <n v="51902.624855399998"/>
    <n v="0"/>
    <n v="106.250085"/>
    <n v="7138.5890442"/>
    <n v="51902.624855399998"/>
    <n v="12316.732075600001"/>
    <n v="4006.6143164"/>
    <n v="64074.551259599997"/>
    <n v="0"/>
    <n v="64074.551259599997"/>
    <n v="10.7777864"/>
    <n v="1801.1681076"/>
    <m/>
    <n v="3259.9470523999998"/>
    <n v="2.3332731"/>
    <n v="17723.149800651299"/>
    <n v="164031603447400"/>
    <n v="15512.1987500163"/>
    <n v="20806.139444820699"/>
    <n v="4.5438614882284201"/>
    <n v="3.9753443656964302E-2"/>
    <n v="1.2450643192001901E-3"/>
    <n v="74.451988804119196"/>
    <n v="1.21323218877601"/>
    <n v="21.7378942234451"/>
    <n v="1.21323218877601"/>
    <n v="23.5908531537433"/>
    <n v="0"/>
    <n v="29.123254052534801"/>
    <n v="0"/>
    <n v="1.8210919051822101"/>
    <n v="0.81866943049560603"/>
    <n v="1.4817156630594801"/>
    <n v="4.8292936239562198E-2"/>
    <n v="3.2446414094820502"/>
    <n v="18.128688491370301"/>
    <n v="0"/>
    <m/>
    <n v="33647832473800"/>
    <n v="3182.0201343591202"/>
    <n v="5889393600400"/>
    <n v="556.95025913572999"/>
    <n v="41576366594400"/>
    <n v="3931.8085561644998"/>
    <n v="63240856148200"/>
    <n v="5980.5836745761399"/>
    <n v="7981.9574361267096"/>
    <n v="40068.809832799998"/>
    <n v="40068809832800"/>
    <n v="6355.6161955999996"/>
    <n v="0"/>
    <n v="11212.786748"/>
    <n v="900.66738720000001"/>
    <n v="4805.0038439999998"/>
    <n v="0"/>
    <n v="101.1389698"/>
    <n v="7138.5890442"/>
    <n v="12311.6487382"/>
    <n v="3659.1418162"/>
    <n v="1724.6124907999999"/>
    <n v="1801.1681076"/>
    <n v="3259.9470523999998"/>
    <n v="36526.084776399999"/>
    <n v="5089.5596272000003"/>
    <n v="5089559627200"/>
    <n v="5.1111152000000004"/>
    <m/>
    <n v="2200.1406489999999"/>
    <n v="62316.3554086"/>
    <n v="3789.2413945847602"/>
    <n v="481.31127677784502"/>
    <n v="15.8617543723431"/>
    <n v="0"/>
    <n v="27.983827807187001"/>
    <n v="2.24780169652735"/>
    <n v="11.991880627476601"/>
    <n v="0"/>
    <n v="0.252413211727612"/>
    <n v="17.815825011993201"/>
    <n v="30.726265116369301"/>
    <n v="9.1321450062254002"/>
    <n v="4.3041270703983896"/>
    <n v="4.4951874415934796"/>
    <n v="8.1358719313180892"/>
    <n v="0.25638001931583498"/>
    <n v="0.21839059261177399"/>
    <n v="1.1739526934459501"/>
    <n v="0.87525067070449403"/>
    <n v="74.555872275852195"/>
    <n v="76.007499999999993"/>
    <n v="30.712599999999998"/>
    <m/>
    <s v="Regional Rivalry - A Rocky Road"/>
    <n v="4.2262263154243798E-3"/>
    <n v="3.1508998938162601E-3"/>
  </r>
  <r>
    <x v="13"/>
    <x v="7"/>
    <n v="25991916900"/>
    <n v="26873695300"/>
    <n v="444496000"/>
    <n v="4760068500"/>
    <n v="6571400300"/>
    <n v="444496000"/>
    <n v="41.052"/>
    <n v="2087.4576999999999"/>
    <n v="573.50180999999998"/>
    <n v="370.72910999999999"/>
    <n v="89674.6155"/>
    <n v="89674615500000"/>
    <n v="9718.7654999999995"/>
    <n v="1546.5246"/>
    <n v="1867.1184000000001"/>
    <m/>
    <n v="695.71489999999994"/>
    <n v="17.868600000000001"/>
    <n v="2184.1756999999998"/>
    <n v="527.33789999999999"/>
    <m/>
    <n v="257.9778"/>
    <n v="1516.4011"/>
    <m/>
    <n v="1105.6465000000001"/>
    <n v="1105.6465000000001"/>
    <n v="1516.4011"/>
    <n v="6500800"/>
    <n v="424298500"/>
    <m/>
    <n v="270207900"/>
    <s v="NaN"/>
    <n v="43526677200"/>
    <n v="0"/>
    <n v="2982843900"/>
    <n v="39840726500"/>
    <n v="3685950700"/>
    <n v="928294800"/>
    <n v="59111106800"/>
    <n v="13586150.5"/>
    <n v="11007236.300000001"/>
    <n v="60723500"/>
    <n v="96056400"/>
    <n v="28190600"/>
    <n v="61024800"/>
    <n v="190000100"/>
    <m/>
    <m/>
    <n v="168504.99591500001"/>
    <n v="35874.723144199997"/>
    <n v="38691.558730999997"/>
    <n v="5928.2825204000001"/>
    <m/>
    <n v="66394.553115600007"/>
    <n v="56225.017202199997"/>
    <n v="59911.714595999998"/>
    <n v="30718.1079078"/>
    <m/>
    <n v="42198.755981200004"/>
    <n v="4.6604333000000002"/>
    <n v="-0.77719024000000003"/>
    <n v="0.70242282"/>
    <n v="3.8948904"/>
    <n v="0.15722386999999999"/>
    <n v="4.9623856999999996"/>
    <n v="0.31062078999999998"/>
    <n v="204083000000000"/>
    <n v="2214809500"/>
    <n v="3390961700"/>
    <n v="3703475100"/>
    <n v="61494300"/>
    <n v="11117376500"/>
    <n v="226980.09825059999"/>
    <n v="226980098250600"/>
    <n v="50021.123350200003"/>
    <n v="0"/>
    <n v="50021.123350200003"/>
    <n v="44537.7856302"/>
    <n v="9943.2301767999998"/>
    <n v="34594.555453399997"/>
    <n v="158761.7381204"/>
    <n v="10789.758631799999"/>
    <n v="147971.97948859999"/>
    <n v="53039.820209600002"/>
    <n v="628.08383579999997"/>
    <n v="114.91675859999999"/>
    <n v="7653.5616784000003"/>
    <n v="52411.736373799999"/>
    <n v="14584.6505566"/>
    <n v="3612.6140012000001"/>
    <n v="61184.132280600003"/>
    <n v="218.44461920000001"/>
    <n v="60965.687661399999"/>
    <n v="10.972231000000001"/>
    <n v="2421.4463816000002"/>
    <m/>
    <n v="4383.7257292000004"/>
    <n v="2.5809204000000001"/>
    <n v="18357.118696123998"/>
    <n v="168504995915000"/>
    <n v="15156.9028821682"/>
    <n v="20416.696173831999"/>
    <n v="3.9151932292659102"/>
    <n v="3.8165344134922403E-2"/>
    <n v="1.22206444119257E-3"/>
    <n v="69.945223983962293"/>
    <n v="4.7536143983369996"/>
    <n v="19.621890189256799"/>
    <n v="4.3806616762594102"/>
    <n v="23.367608269796701"/>
    <n v="0.27671317469717399"/>
    <n v="26.955725524908701"/>
    <n v="9.6239547380415499E-2"/>
    <n v="1.5915994525702599"/>
    <n v="1.0668099979966399"/>
    <n v="1.93132603386227"/>
    <n v="5.0628561484331001E-2"/>
    <n v="3.3719086992155498"/>
    <n v="22.0376692651589"/>
    <n v="0"/>
    <m/>
    <n v="35874723144200"/>
    <n v="3226.90547938175"/>
    <n v="5928282520400"/>
    <n v="533.24473812684096"/>
    <n v="42198755981200"/>
    <n v="3795.74767313133"/>
    <n v="66394553115600"/>
    <n v="5972.14217901138"/>
    <n v="8066.1670044187103"/>
    <n v="42958.645477999999"/>
    <n v="42958645478000"/>
    <n v="9483.5631424000003"/>
    <n v="0"/>
    <n v="9813.8689622000002"/>
    <n v="3185.7803263999999"/>
    <n v="4266.2534130000004"/>
    <n v="213.30572620000001"/>
    <n v="109.583421"/>
    <n v="7653.5616784000003"/>
    <n v="14579.289441200001"/>
    <n v="3233.7248092"/>
    <n v="1581.9734877999999"/>
    <n v="2421.4463816000002"/>
    <n v="4383.7257292000004"/>
    <n v="39342.642585200003"/>
    <n v="4439.7813296000004"/>
    <n v="4439781329600"/>
    <n v="5.3333376000000001"/>
    <m/>
    <n v="2960.7523686"/>
    <n v="59921.659048399997"/>
    <n v="3864.0991854508102"/>
    <n v="399.355129296916"/>
    <n v="22.076029252963099"/>
    <n v="0"/>
    <n v="22.844921791647"/>
    <n v="7.4159235957090397"/>
    <n v="9.9310706041344705"/>
    <n v="0.496537364776173"/>
    <n v="0.255090494080219"/>
    <n v="17.8161149944067"/>
    <n v="33.937963543720997"/>
    <n v="7.5275297282267797"/>
    <n v="3.6825497410298"/>
    <n v="5.6366916476453399"/>
    <n v="10.2045250273195"/>
    <n v="0.213279289308761"/>
    <n v="0.191764442595692"/>
    <n v="1.11219502972124"/>
    <n v="0.825668948001548"/>
    <n v="74.237784375685706"/>
    <n v="82.060599999999994"/>
    <n v="28.5246"/>
    <m/>
    <s v="Regional Rivalry - A Rocky Road"/>
    <n v="4.0038989038773398E-3"/>
    <n v="2.9724058348809001E-3"/>
  </r>
  <r>
    <x v="13"/>
    <x v="8"/>
    <n v="30860790500"/>
    <n v="32607824600"/>
    <n v="462349700"/>
    <n v="5824427100"/>
    <n v="6985566500"/>
    <n v="462349700"/>
    <n v="57.487099999999998"/>
    <n v="2110.9542000000001"/>
    <n v="599.94464000000005"/>
    <n v="378.28435000000002"/>
    <n v="94527.964900000006"/>
    <n v="94527964900000"/>
    <n v="10912.8002"/>
    <n v="1872.6922"/>
    <n v="1854.4484"/>
    <m/>
    <n v="612.0258"/>
    <n v="19.2029"/>
    <n v="2282.7910000000002"/>
    <n v="479.79489999999998"/>
    <m/>
    <n v="234.16820000000001"/>
    <n v="2060.7696999999998"/>
    <m/>
    <n v="1496.9072000000001"/>
    <n v="1496.9072000000001"/>
    <n v="2060.7696999999998"/>
    <n v="6002100"/>
    <n v="429403400"/>
    <m/>
    <n v="280527200"/>
    <s v="NaN"/>
    <n v="37554195400"/>
    <n v="377485000"/>
    <n v="7454211100"/>
    <n v="35043513100"/>
    <n v="2510682300"/>
    <n v="814025000"/>
    <n v="53280454300"/>
    <n v="14017274.7999999"/>
    <n v="11519288.9"/>
    <n v="61023800"/>
    <n v="89474000"/>
    <n v="26447600"/>
    <n v="52701200"/>
    <n v="183605400"/>
    <m/>
    <m/>
    <n v="172716.4159508"/>
    <n v="38963.8645044"/>
    <n v="40542.449100600003"/>
    <n v="6123.9771214000002"/>
    <m/>
    <n v="69704.222429999994"/>
    <n v="54062.348805399997"/>
    <n v="60374.603855200003"/>
    <n v="31987.970034800001"/>
    <m/>
    <n v="42637.589665599997"/>
    <n v="4.9441309000000002"/>
    <n v="-0.72588324000000004"/>
    <n v="0.71182175000000003"/>
    <n v="4.1361565999999996"/>
    <n v="0.15372021"/>
    <n v="5.2302248999999996"/>
    <n v="0.33268303999999999"/>
    <n v="221346000000000"/>
    <n v="2306339900"/>
    <n v="3348319300"/>
    <n v="3712343500"/>
    <n v="61494300"/>
    <n v="11633415300"/>
    <n v="236029.63326800001"/>
    <n v="236029633268000"/>
    <n v="57836.5462692"/>
    <n v="1434.8067034000001"/>
    <n v="56401.739565800002"/>
    <n v="45741.536593199999"/>
    <n v="21087.850203599999"/>
    <n v="24653.6863896"/>
    <n v="157453.07040679999"/>
    <n v="26165.243154399999"/>
    <n v="131287.85503020001"/>
    <n v="53762.154120799998"/>
    <n v="3735.2529881999999"/>
    <n v="123.2778764"/>
    <n v="7999.1175104000004"/>
    <n v="50026.901132600004"/>
    <n v="17369.125006400001"/>
    <n v="3370.8915855999999"/>
    <n v="57949.407470600003"/>
    <n v="1342.1121848"/>
    <n v="56607.267507999997"/>
    <n v="10.9444532"/>
    <n v="3278.3081781999999"/>
    <m/>
    <n v="5957.4492104000001"/>
    <n v="2.8066485999999999"/>
    <n v="19026.742731345599"/>
    <n v="172716415950800"/>
    <n v="14846.578712856501"/>
    <n v="20288.937270897499"/>
    <n v="3.2281315874625398"/>
    <n v="3.6911206978057401E-2"/>
    <n v="1.2049148455999801E-3"/>
    <n v="66.709026416195698"/>
    <n v="11.085575481401801"/>
    <n v="19.379573640765098"/>
    <n v="8.9344079010857804"/>
    <n v="22.777713703327901"/>
    <n v="1.5825356064332801"/>
    <n v="24.551750840878999"/>
    <n v="0.56862020510623601"/>
    <n v="1.42816456515547"/>
    <n v="1.3889392330994399"/>
    <n v="2.5240259572134298"/>
    <n v="5.22298300824049E-2"/>
    <n v="3.3890310295560999"/>
    <n v="24.503934301982"/>
    <n v="0.60789261226824298"/>
    <m/>
    <n v="38963864504400"/>
    <n v="3349.3057283358498"/>
    <n v="6123977121400"/>
    <n v="526.41266244487895"/>
    <n v="42637589665600"/>
    <n v="3665.0964971223798"/>
    <n v="69704222430000"/>
    <n v="5991.7247542946398"/>
    <n v="8125.55577724453"/>
    <n v="46725.731825000003"/>
    <n v="46725731825000"/>
    <n v="11483.6758536"/>
    <n v="549.69488420000005"/>
    <n v="9747.2577978000008"/>
    <n v="6304.0050431999998"/>
    <n v="3753.0585580000002"/>
    <n v="1219.0565308"/>
    <n v="117.75009420000001"/>
    <n v="7999.1175104000004"/>
    <n v="17363.597224199999"/>
    <n v="2942.1967982000001"/>
    <n v="1435.973371"/>
    <n v="3278.3081781999999"/>
    <n v="5957.4492104000001"/>
    <n v="41228.866316400003"/>
    <n v="4150.1977645999996"/>
    <n v="4150197764600"/>
    <n v="5.5277821999999999"/>
    <m/>
    <n v="3686.2807268000001"/>
    <n v="57223.045778400003"/>
    <n v="4016.51025258248"/>
    <n v="356.74801058636598"/>
    <n v="24.576770454038702"/>
    <n v="1.17642862450769"/>
    <n v="20.860578137772102"/>
    <n v="13.4915062792598"/>
    <n v="8.0321022516162497"/>
    <n v="2.6089618785762001"/>
    <n v="0.25200267518763397"/>
    <n v="17.119298506353498"/>
    <n v="37.160674741770002"/>
    <n v="6.2967377573010301"/>
    <n v="3.0731961061157702"/>
    <n v="7.0160659879616496"/>
    <n v="12.749825369696"/>
    <n v="0.16966285995680899"/>
    <n v="0.15910809555305"/>
    <n v="1.06633792012505"/>
    <n v="0.78030059703269905"/>
    <n v="73.175733724370502"/>
    <n v="89.039500000000004"/>
    <n v="26.117100000000001"/>
    <m/>
    <s v="Regional Rivalry - A Rocky Road"/>
    <n v="3.83881344139943E-3"/>
    <n v="2.8090799020537901E-3"/>
  </r>
  <r>
    <x v="13"/>
    <x v="9"/>
    <n v="34918424000"/>
    <n v="37324825400"/>
    <n v="479432700"/>
    <n v="6713919300"/>
    <n v="7378238300"/>
    <n v="479432700"/>
    <n v="68.733999999999995"/>
    <n v="2143.8960000000002"/>
    <n v="623.12855999999999"/>
    <n v="385.83276000000001"/>
    <n v="99638.893700000001"/>
    <n v="99638893700000"/>
    <n v="12354.121999999999"/>
    <n v="2141.9306000000001"/>
    <n v="2093.8759"/>
    <m/>
    <n v="571.74959999999999"/>
    <n v="20.540800000000001"/>
    <n v="2334.6244000000002"/>
    <n v="411.53199999999998"/>
    <m/>
    <n v="225.81970000000001"/>
    <n v="2656.9281999999998"/>
    <m/>
    <n v="1897.1206999999999"/>
    <n v="1897.1206999999999"/>
    <n v="2656.9281999999998"/>
    <n v="5606800"/>
    <n v="442704700"/>
    <m/>
    <n v="293200200"/>
    <s v="NaN"/>
    <n v="33712190900"/>
    <n v="1686761200"/>
    <n v="12738987400"/>
    <n v="31325724700"/>
    <n v="2386466200"/>
    <n v="707390100"/>
    <n v="49839181500"/>
    <n v="14603966.5"/>
    <n v="12089257.2999999"/>
    <n v="61625200"/>
    <n v="85773000"/>
    <n v="24998000"/>
    <n v="46939700"/>
    <n v="177999500"/>
    <m/>
    <m/>
    <n v="179838.7272042"/>
    <n v="43278.062400199997"/>
    <n v="42581.534065200001"/>
    <n v="6374.8662109999996"/>
    <m/>
    <n v="74349.253923800003"/>
    <n v="52527.1809106"/>
    <n v="61409.243571799998"/>
    <n v="34023.110551799997"/>
    <m/>
    <n v="44080.229708600004"/>
    <n v="5.1838329999999999"/>
    <n v="-0.69189537999999995"/>
    <n v="0.72490896999999999"/>
    <n v="4.3390953000000003"/>
    <n v="0.14734897"/>
    <n v="5.4597715999999998"/>
    <n v="0.35450344"/>
    <n v="240089000000000"/>
    <n v="2385015700"/>
    <n v="3310721300"/>
    <n v="3709655400"/>
    <n v="61494300"/>
    <n v="12134327000"/>
    <n v="250451.2559164"/>
    <n v="250451255916400"/>
    <n v="65085.635401799998"/>
    <n v="6482.8662973999999"/>
    <n v="58602.769104400002"/>
    <n v="51320.0132782"/>
    <n v="32542.276033800001"/>
    <n v="18777.737244399999"/>
    <n v="162192.5464206"/>
    <n v="39802.6985088"/>
    <n v="122389.8756896"/>
    <n v="55262.627543399998"/>
    <n v="5296.8097930000004"/>
    <n v="131.61121639999999"/>
    <n v="8180.7565445999999"/>
    <n v="49965.817750399998"/>
    <n v="20158.849460400001"/>
    <n v="3014.2246335999998"/>
    <n v="55609.905598999998"/>
    <n v="1963.6126819999999"/>
    <n v="53646.292916999999"/>
    <n v="10.805564199999999"/>
    <n v="4154.8088793999996"/>
    <m/>
    <n v="7680.8672557999998"/>
    <n v="3.0052810999999999"/>
    <n v="19785.9345639852"/>
    <n v="179838727204200"/>
    <n v="14820.659374368201"/>
    <n v="20639.8967092612"/>
    <n v="2.7782497455359398"/>
    <n v="3.6483663247248901E-2"/>
    <n v="1.2035250492260501E-3"/>
    <n v="64.760125010009702"/>
    <n v="15.892393257587001"/>
    <n v="20.491018537886799"/>
    <n v="12.9934569162881"/>
    <n v="22.065222768076801"/>
    <n v="2.1149064609873802"/>
    <n v="22.2038837040459"/>
    <n v="0.7840298803115"/>
    <n v="1.2035174759140099"/>
    <n v="1.65892914539301"/>
    <n v="3.06681123546206"/>
    <n v="5.25496332284041E-2"/>
    <n v="3.2664066764874602"/>
    <n v="25.987346385487999"/>
    <n v="2.5884742616599001"/>
    <m/>
    <n v="43278062400200"/>
    <n v="3566.5811874197798"/>
    <n v="6374866211000"/>
    <n v="525.35803683220297"/>
    <n v="44080229708600"/>
    <n v="3632.68846377718"/>
    <n v="74349253923800"/>
    <n v="6127.1839735157901"/>
    <n v="8211.3242621531408"/>
    <n v="51708.069144200002"/>
    <n v="51708069144200"/>
    <n v="13134.7049522"/>
    <n v="2447.0575131999999"/>
    <n v="11005.7310268"/>
    <n v="9354.8685949999999"/>
    <n v="3506.0583603999999"/>
    <n v="1690.8902416000001"/>
    <n v="125.972323"/>
    <n v="8180.7565445999999"/>
    <n v="20153.210566999998"/>
    <n v="2523.5853522000002"/>
    <n v="1384.7788856"/>
    <n v="4154.8088793999996"/>
    <n v="7680.8672557999998"/>
    <n v="43310.7013152"/>
    <n v="4113.5032908000003"/>
    <n v="4113503290800"/>
    <n v="5.6388933999999997"/>
    <m/>
    <n v="4375.7257227999999"/>
    <n v="55341.516495399999"/>
    <n v="4261.3050681920804"/>
    <n v="338.99723411112899"/>
    <n v="25.401654267094699"/>
    <n v="4.7324480563677698"/>
    <n v="21.284358919123299"/>
    <n v="18.091699709211198"/>
    <n v="6.7804859443166103"/>
    <n v="3.2700703576545398"/>
    <n v="0.24362217558094601"/>
    <n v="15.821044336012701"/>
    <n v="38.974981855922799"/>
    <n v="4.8804478565277503"/>
    <n v="2.6780711570146201"/>
    <n v="8.0351267184495807"/>
    <n v="14.854291376419599"/>
    <n v="0.140415391375698"/>
    <n v="0.134605904635614"/>
    <n v="1.04316006112899"/>
    <n v="0.74905025721378304"/>
    <n v="71.805879569727395"/>
    <n v="97.032700000000006"/>
    <n v="25.450399999999998"/>
    <m/>
    <s v="Regional Rivalry - A Rocky Road"/>
    <n v="3.7553732157658199E-3"/>
    <n v="2.6965787687065999E-3"/>
  </r>
  <r>
    <x v="13"/>
    <x v="10"/>
    <n v="40564322800"/>
    <n v="44021687900"/>
    <n v="495667000"/>
    <n v="8013229100"/>
    <n v="7769912000"/>
    <n v="495667000"/>
    <n v="82.712900000000005"/>
    <n v="2185.2179000000001"/>
    <n v="645.05643999999995"/>
    <n v="393.44522000000001"/>
    <n v="105504"/>
    <n v="105504000000000"/>
    <n v="14109.109700000001"/>
    <n v="2547.4113000000002"/>
    <n v="2332.2471"/>
    <m/>
    <n v="539.22249999999997"/>
    <n v="21.988099999999999"/>
    <n v="2354.6529999999998"/>
    <n v="360.79899999999998"/>
    <m/>
    <n v="215.99760000000001"/>
    <n v="3387.5277999999998"/>
    <m/>
    <n v="2349.2631999999999"/>
    <n v="2349.2631999999999"/>
    <n v="3387.5277999999998"/>
    <n v="5250600"/>
    <n v="453475500"/>
    <m/>
    <n v="304018000"/>
    <s v="NaN"/>
    <n v="31248202100"/>
    <n v="3454191200"/>
    <n v="16334610000"/>
    <n v="28617158800"/>
    <n v="2631043300"/>
    <n v="804277300"/>
    <n v="47895829500"/>
    <n v="15122359.3999999"/>
    <n v="12599470.1"/>
    <n v="62145300"/>
    <n v="83214300"/>
    <n v="23602600"/>
    <n v="42348100"/>
    <n v="172132500"/>
    <m/>
    <m/>
    <n v="187754.9002038"/>
    <n v="48715.622305800003"/>
    <n v="44083.674155799999"/>
    <n v="6837.4499144000001"/>
    <m/>
    <n v="79354.063483200007"/>
    <n v="50493.984839600002"/>
    <n v="62467.494418399998"/>
    <n v="36556.584800800003"/>
    <m/>
    <n v="45933.370080000001"/>
    <n v="5.4101447"/>
    <n v="-0.66614346000000002"/>
    <n v="0.74118033999999999"/>
    <n v="4.5242078000000001"/>
    <n v="0.14397619"/>
    <n v="5.6771722000000002"/>
    <n v="0.37629098"/>
    <n v="261543000000000"/>
    <n v="2472742400"/>
    <n v="3267255400"/>
    <n v="3702999100"/>
    <n v="61494300"/>
    <n v="12620135500"/>
    <n v="265332.62893260003"/>
    <n v="265332628932600"/>
    <n v="74770.254260600006"/>
    <n v="13367.5940274"/>
    <n v="61402.688010999998"/>
    <n v="55316.0720306"/>
    <n v="36210.640079600002"/>
    <n v="19105.431950999999"/>
    <n v="164454.68711920001"/>
    <n v="47474.149090400002"/>
    <n v="116980.5380288"/>
    <n v="56505.600760000001"/>
    <n v="8145.6731831999996"/>
    <n v="140.58344579999999"/>
    <n v="8250.9510451999995"/>
    <n v="48359.927576800001"/>
    <n v="23340.129783199998"/>
    <n v="2767.5299918000001"/>
    <n v="52632.9865508"/>
    <n v="3117.8080497999999"/>
    <n v="49515.178501000002"/>
    <n v="10.638897399999999"/>
    <n v="5145.0318938"/>
    <m/>
    <n v="9792.9522787999995"/>
    <n v="3.1835912999999998"/>
    <n v="20724.262429670402"/>
    <n v="187754900203800"/>
    <n v="14877.4076319386"/>
    <n v="21024.5467596286"/>
    <n v="2.4760591595866699"/>
    <n v="3.59326966021878E-2"/>
    <n v="1.19827234818516E-3"/>
    <n v="61.980574262871698"/>
    <n v="17.892314745224699"/>
    <n v="20.847821186986899"/>
    <n v="13.6472623910865"/>
    <n v="21.296137224929598"/>
    <n v="3.0699854804774702"/>
    <n v="19.836605381907201"/>
    <n v="1.17505640461278"/>
    <n v="1.04304171067592"/>
    <n v="1.93908751987941"/>
    <n v="3.6908209586569898"/>
    <n v="5.29838513889338E-2"/>
    <n v="3.10966317199378"/>
    <n v="28.179818879190002"/>
    <n v="5.0380513249260597"/>
    <m/>
    <n v="48715622305800"/>
    <n v="3860.1504956741501"/>
    <n v="6837449914400"/>
    <n v="541.788946275576"/>
    <n v="45933370080000"/>
    <n v="3639.68913645974"/>
    <n v="79354063483200"/>
    <n v="6287.8931437146603"/>
    <n v="8359.9736310279695"/>
    <n v="58057.852001799998"/>
    <n v="58057852001800"/>
    <n v="15621.1791636"/>
    <n v="4999.3373327999998"/>
    <n v="12258.6486958"/>
    <n v="10419.841669199999"/>
    <n v="3306.6137564000001"/>
    <n v="2241.8073489999902"/>
    <n v="134.83344120000001"/>
    <n v="8250.9510451999995"/>
    <n v="23334.407556400001"/>
    <n v="2212.4739921999999"/>
    <n v="1324.5288373999999"/>
    <n v="5145.0318938"/>
    <n v="9792.9522787999995"/>
    <n v="44845.202542799998"/>
    <n v="4074.2810371999999"/>
    <n v="4074281037200"/>
    <n v="5.7500045999999996"/>
    <m/>
    <n v="5181.6430342000003"/>
    <n v="52840.653383600002"/>
    <n v="4600.41431423616"/>
    <n v="322.83972206162099"/>
    <n v="26.9062299499397"/>
    <n v="8.6109581398998394"/>
    <n v="21.1145405369457"/>
    <n v="17.947342710641301"/>
    <n v="5.6953773561885797"/>
    <n v="3.8613336038172599"/>
    <n v="0.23223980314638501"/>
    <n v="14.211602325460101"/>
    <n v="40.191648074883197"/>
    <n v="3.8108092461488301"/>
    <n v="2.28139483589392"/>
    <n v="8.8619053519935296"/>
    <n v="16.867575945621201"/>
    <n v="0.119476346528104"/>
    <n v="0.117770012773285"/>
    <n v="1.01448950624792"/>
    <n v="0.71787392590816801"/>
    <n v="70.762084919263202"/>
    <n v="106.2671"/>
    <n v="25.336500000000001"/>
    <m/>
    <s v="Regional Rivalry - A Rocky Road"/>
    <n v="3.6521593007650698E-3"/>
    <n v="2.5843440657941502E-3"/>
  </r>
  <r>
    <x v="14"/>
    <x v="0"/>
    <n v="2274624100"/>
    <n v="0"/>
    <n v="246084000"/>
    <n v="0"/>
    <n v="3254988500"/>
    <n v="246084000"/>
    <m/>
    <n v="1753.16"/>
    <n v="379.85"/>
    <n v="319.85500000000002"/>
    <n v="33809.146699999998"/>
    <n v="33809146699999.898"/>
    <n v="3509.8741"/>
    <n v="61.511000000000003"/>
    <n v="1336.7068999999999"/>
    <m/>
    <n v="604.44029999999998"/>
    <n v="8.7965999999999998"/>
    <n v="826.38199999999995"/>
    <n v="446.45089999999999"/>
    <m/>
    <n v="188.96440000000001"/>
    <n v="35.332500000000003"/>
    <m/>
    <n v="1.2895000000000001"/>
    <n v="1.2895000000000001"/>
    <n v="35.332500000000003"/>
    <n v="8334800"/>
    <n v="350272300"/>
    <m/>
    <n v="169585700"/>
    <s v="NaN"/>
    <n v="34373934500"/>
    <m/>
    <m/>
    <n v="29596083800"/>
    <n v="4777850700"/>
    <n v="532363300"/>
    <n v="46330333300"/>
    <n v="8950427.9000000004"/>
    <n v="6313233.0999999996"/>
    <n v="52609600"/>
    <n v="123337500"/>
    <n v="38066200"/>
    <n v="119353700"/>
    <n v="210217300"/>
    <m/>
    <m/>
    <n v="92822.518702400004"/>
    <n v="15178.762143"/>
    <n v="14949.9564044"/>
    <n v="3071.9191242000002"/>
    <m/>
    <n v="35279.750445999998"/>
    <n v="39557.198312400003"/>
    <n v="34467.999796600001"/>
    <n v="19847.210322200001"/>
    <m/>
    <n v="23074.768459800001"/>
    <n v="1.8709164"/>
    <n v="-1.11516835"/>
    <n v="0.56230471699999995"/>
    <n v="1.6897842999999999"/>
    <n v="2.1105041000000001E-2"/>
    <n v="2.3467498999999998"/>
    <n v="0.15571104"/>
    <n v="54728115700000"/>
    <n v="1528676600"/>
    <n v="3903614100"/>
    <n v="3376117000"/>
    <n v="61494300"/>
    <n v="6490987900"/>
    <n v="124524.0162858"/>
    <n v="124524016285800"/>
    <n v="12818.3713658"/>
    <m/>
    <n v="12818.3713658"/>
    <n v="32846.026276800003"/>
    <m/>
    <n v="32846.026276800003"/>
    <n v="105894.7236046"/>
    <m/>
    <n v="105894.7236046"/>
    <n v="27423.244160800001"/>
    <m/>
    <n v="57.472268200000002"/>
    <n v="2895.7245388000001"/>
    <n v="27423.244160800001"/>
    <n v="3067.8357876"/>
    <n v="2743.0855277999999"/>
    <n v="45625.453167"/>
    <m/>
    <n v="45625.453167"/>
    <n v="9.6666743999999998"/>
    <n v="2.8333355999999998"/>
    <m/>
    <n v="102.13897059999999"/>
    <n v="0.91338626000000001"/>
    <n v="8431.4000492898704"/>
    <n v="92822518702400"/>
    <n v="14300.214409951301"/>
    <n v="19184.1393335211"/>
    <n v="5.2956398978959696"/>
    <n v="5.3962864420067702E-2"/>
    <n v="1.37890072172218E-3"/>
    <n v="85.039598595629002"/>
    <m/>
    <n v="26.3772621992963"/>
    <m/>
    <n v="22.022453964109001"/>
    <m/>
    <n v="36.639882432223501"/>
    <m/>
    <n v="2.20285661322088"/>
    <n v="2.27533265028739E-3"/>
    <n v="8.2023511324575998E-2"/>
    <n v="4.6153561308280501E-2"/>
    <n v="2.3254345829593999"/>
    <n v="10.293894903277099"/>
    <m/>
    <m/>
    <n v="15178762143000"/>
    <n v="2338.4363639007802"/>
    <n v="3071919124200"/>
    <n v="473.25910501235097"/>
    <n v="23074768459800"/>
    <n v="3554.8931557552201"/>
    <n v="35279750446000"/>
    <n v="5435.1896798328598"/>
    <n v="5208.6288282866699"/>
    <n v="18070.431122999998"/>
    <n v="18070431123000"/>
    <n v="377.1947462"/>
    <m/>
    <n v="7025.9222873999997"/>
    <m/>
    <n v="3706.5307429999998"/>
    <m/>
    <n v="53.944487600000002"/>
    <n v="2895.7245388000001"/>
    <n v="3064.3080070000001"/>
    <n v="2737.7244123999999"/>
    <n v="1158.750927"/>
    <n v="2.8333355999999998"/>
    <n v="102.13897059999999"/>
    <n v="15226.873292599999"/>
    <n v="3688.3640617999999"/>
    <n v="3688364061800"/>
    <n v="3.5555583999999998"/>
    <m/>
    <n v="0"/>
    <n v="42995.256618400002"/>
    <n v="2783.9261760139698"/>
    <n v="568.22846053988098"/>
    <n v="2.0873588661640001"/>
    <m/>
    <n v="38.880767368396697"/>
    <m/>
    <n v="20.511578931187401"/>
    <m/>
    <n v="0.29852352294649698"/>
    <n v="16.0246566287747"/>
    <n v="16.957581067890199"/>
    <n v="15.1502993689809"/>
    <n v="6.4124143973806103"/>
    <n v="1.56794023380755E-2"/>
    <n v="0.56522708232454799"/>
    <n v="0.62808547417246396"/>
    <n v="0.27604283112949501"/>
    <n v="2.2753207321881099"/>
    <n v="1.6960664096534901"/>
    <n v="74.541860655505502"/>
    <n v="42.448900000000002"/>
    <n v="29.001000000000001"/>
    <m/>
    <s v="Regional Rivalry - A Rocky Road"/>
    <n v="8.1911480829587498E-3"/>
    <n v="6.1058341900852202E-3"/>
  </r>
  <r>
    <x v="14"/>
    <x v="1"/>
    <n v="2639070000"/>
    <n v="208276400"/>
    <n v="270004500"/>
    <n v="0"/>
    <n v="3546642500"/>
    <n v="270004500"/>
    <m/>
    <n v="1812.864"/>
    <n v="390.50529999999998"/>
    <n v="323.68957"/>
    <n v="37619.938699999999"/>
    <n v="37619938700000"/>
    <n v="3958.7563"/>
    <n v="61.488500000000002"/>
    <n v="1570.9997000000001"/>
    <m/>
    <n v="661.89200000000005"/>
    <n v="9.1940000000000008"/>
    <n v="937.63419999999996"/>
    <n v="449.31619999999998"/>
    <m/>
    <n v="213.03960000000001"/>
    <n v="43.401299999999999"/>
    <m/>
    <n v="11.790800000000001"/>
    <n v="11.790800000000001"/>
    <n v="43.401299999999999"/>
    <n v="7907600"/>
    <n v="376871000"/>
    <m/>
    <n v="185220600"/>
    <s v="NaN"/>
    <n v="39560752300"/>
    <m/>
    <m/>
    <n v="32637746100"/>
    <n v="6923006200"/>
    <n v="748077100"/>
    <n v="52620281900"/>
    <n v="9696905.0999999996"/>
    <n v="6890739.2000000002"/>
    <n v="53601600"/>
    <n v="117216900"/>
    <n v="36655400"/>
    <n v="100354000"/>
    <n v="205580400"/>
    <m/>
    <m/>
    <n v="100497.13595320001"/>
    <n v="17064.596985"/>
    <n v="16088.957315600001"/>
    <n v="3501.2250232000001"/>
    <m/>
    <n v="37274.113152600003"/>
    <n v="42567.395165000002"/>
    <n v="37609.668976599998"/>
    <n v="20955.738986799999"/>
    <m/>
    <n v="25613.353824000002"/>
    <n v="2.1320323999999999"/>
    <n v="-1.05976637"/>
    <n v="0.58827585999999998"/>
    <n v="1.8378589999999999"/>
    <n v="3.1102416000000001E-2"/>
    <n v="2.5390685999999998"/>
    <n v="0.16780423"/>
    <n v="64812719100000"/>
    <n v="1570081000"/>
    <n v="3848497400"/>
    <n v="3471991200"/>
    <n v="61494300"/>
    <n v="6879589600"/>
    <n v="136034.58104980001"/>
    <n v="136034581049800"/>
    <n v="13717.010973599999"/>
    <m/>
    <n v="13717.010973599999"/>
    <n v="37336.890980600001"/>
    <m/>
    <n v="37336.890980600001"/>
    <n v="116045.4261696"/>
    <m/>
    <n v="116045.4261696"/>
    <n v="29646.968162000001"/>
    <m/>
    <n v="59.861159000000001"/>
    <n v="3285.558184"/>
    <n v="29646.968162000001"/>
    <n v="3506.2805828"/>
    <n v="2765.8633238000002"/>
    <n v="49061.567026999997"/>
    <m/>
    <n v="49061.567026999997"/>
    <n v="9.5555631999999999"/>
    <n v="25.833354"/>
    <m/>
    <n v="125.4723226"/>
    <n v="0.98805494000000005"/>
    <n v="9421.0153320773607"/>
    <n v="100497135953200"/>
    <n v="14608.013238638499"/>
    <n v="19773.6476969207"/>
    <n v="5.7504523671005003"/>
    <n v="5.4781029380008298E-2"/>
    <n v="1.4095179601992501E-3"/>
    <n v="85.305828322518707"/>
    <m/>
    <n v="27.4466173913025"/>
    <m/>
    <n v="21.7936997587008"/>
    <m/>
    <n v="36.065511172515301"/>
    <m/>
    <n v="2.0332060439745501"/>
    <n v="1.8990284529595301E-2"/>
    <n v="9.2235607763636707E-2"/>
    <n v="4.4004368990621399E-2"/>
    <n v="2.4152374775919698"/>
    <n v="10.083473531320999"/>
    <m/>
    <m/>
    <n v="17064596985000"/>
    <n v="2480.4672919733398"/>
    <n v="3501225023200"/>
    <n v="508.92934415738898"/>
    <n v="25613353824000"/>
    <n v="3723.0932821922902"/>
    <n v="37274113152600"/>
    <n v="5418.0721990451202"/>
    <n v="5468.3405388019"/>
    <n v="20257.793984"/>
    <n v="20257793984000"/>
    <n v="377.05585719999999"/>
    <m/>
    <n v="8257.4232725999991"/>
    <m/>
    <n v="4058.8365804"/>
    <m/>
    <n v="56.388933999999999"/>
    <n v="3285.558184"/>
    <n v="3502.7805800000001"/>
    <n v="2755.279982"/>
    <n v="1306.389934"/>
    <n v="25.833354"/>
    <n v="125.4723226"/>
    <n v="16410.846462000001"/>
    <n v="4109.8088434000001"/>
    <n v="4109808843400"/>
    <n v="3.5000027999999999"/>
    <m/>
    <n v="94.666742400000004"/>
    <n v="46344.0092974"/>
    <n v="2944.6224501531301"/>
    <n v="597.391571642587"/>
    <n v="1.86128784554629"/>
    <m/>
    <n v="40.761710179903403"/>
    <m/>
    <n v="20.0359258446687"/>
    <m/>
    <n v="0.27835673541026701"/>
    <n v="16.218736287845498"/>
    <n v="17.291026766125398"/>
    <n v="13.6010860026327"/>
    <n v="6.4488262395787599"/>
    <n v="0.12752303641948201"/>
    <n v="0.61937801667397896"/>
    <n v="0.61038562876773295"/>
    <n v="0.29081417124458397"/>
    <n v="2.0988871156587501"/>
    <n v="1.55057737661248"/>
    <n v="73.876168234318001"/>
    <n v="44.951500000000003"/>
    <n v="30.489100000000001"/>
    <m/>
    <s v="Regional Rivalry - A Rocky Road"/>
    <n v="7.5559875715814498E-3"/>
    <n v="5.5820740901456698E-3"/>
  </r>
  <r>
    <x v="14"/>
    <x v="2"/>
    <n v="3331128200"/>
    <n v="543713500"/>
    <n v="317867200"/>
    <n v="22811500"/>
    <n v="4121289300"/>
    <n v="317867200"/>
    <m/>
    <n v="1958.3515"/>
    <n v="417.88875999999999"/>
    <n v="331.73189000000002"/>
    <n v="51141.0406"/>
    <n v="51141040600000"/>
    <n v="4997.7638999999999"/>
    <n v="68.376800000000003"/>
    <n v="2110.0594000000001"/>
    <m/>
    <n v="783.62540000000001"/>
    <n v="10.9682"/>
    <n v="1159.7936999999999"/>
    <n v="524.55560000000003"/>
    <m/>
    <n v="263.82510000000002"/>
    <n v="57.1599"/>
    <m/>
    <n v="19.399999999999999"/>
    <n v="19.399999999999999"/>
    <n v="57.1599"/>
    <n v="8366099.9999999898"/>
    <n v="436138000"/>
    <m/>
    <n v="218732000"/>
    <s v="NaN"/>
    <n v="48502706900"/>
    <m/>
    <m/>
    <n v="41088257200"/>
    <n v="7414449600"/>
    <n v="1161161600"/>
    <n v="63946680300"/>
    <n v="11340141.5"/>
    <n v="8111849.7000000002"/>
    <n v="55882500"/>
    <n v="129064300"/>
    <n v="36445300"/>
    <n v="106918700"/>
    <n v="212282300"/>
    <m/>
    <m/>
    <n v="124576.766328"/>
    <n v="21593.433941399999"/>
    <n v="20729.2665834"/>
    <n v="4389.9201786000003"/>
    <m/>
    <n v="45014.452678200003"/>
    <n v="52586.625402600002"/>
    <n v="46178.425831599998"/>
    <n v="24661.1030622"/>
    <m/>
    <n v="33383.887818199997"/>
    <n v="2.6174780000000002"/>
    <n v="-1.08774755"/>
    <n v="0.64978061399999998"/>
    <n v="2.2006109999999999"/>
    <n v="6.1429037999999998E-2"/>
    <n v="3.0097336000000001"/>
    <n v="0.19293367"/>
    <n v="97447996900000"/>
    <n v="1659392700"/>
    <n v="3745081500"/>
    <n v="3613422800"/>
    <n v="61494300"/>
    <n v="7697853900"/>
    <n v="169330.7465756"/>
    <n v="169330746575600"/>
    <n v="16105.0684396"/>
    <m/>
    <n v="16105.0684396"/>
    <n v="48745.983441199998"/>
    <m/>
    <n v="48745.983441199998"/>
    <n v="145494.19972860001"/>
    <m/>
    <n v="145494.19972860001"/>
    <n v="36493.723639399999"/>
    <m/>
    <n v="71.472279399999906"/>
    <n v="4064.0310290000002"/>
    <n v="36493.723639399999"/>
    <n v="4353.7812608000004"/>
    <n v="3377.6971466"/>
    <n v="60254.492647999999"/>
    <m/>
    <n v="60254.492647999999"/>
    <n v="10.555564"/>
    <n v="42.500033999999999"/>
    <m/>
    <n v="165.2501322"/>
    <n v="1.2257526000000001"/>
    <n v="12659.1122884262"/>
    <n v="124576766328000"/>
    <n v="16183.3113418793"/>
    <n v="21997.136965096201"/>
    <n v="6.30080896962723"/>
    <n v="5.66570898416245E-2"/>
    <n v="1.4731562390395501E-3"/>
    <n v="85.923084065327799"/>
    <m/>
    <n v="28.787437855792302"/>
    <m/>
    <n v="21.5517408252298"/>
    <m/>
    <n v="35.583905384305702"/>
    <m/>
    <n v="1.99473351113584"/>
    <n v="2.5098828688518902E-2"/>
    <n v="9.7590151547711806E-2"/>
    <n v="4.2208683801019102E-2"/>
    <n v="2.4000549877606301"/>
    <n v="9.5110124801875102"/>
    <m/>
    <m/>
    <n v="21593433941400"/>
    <n v="2805.1238984153701"/>
    <n v="4389920178600"/>
    <n v="570.27844846470703"/>
    <n v="33383887818200"/>
    <n v="4336.7785686605403"/>
    <n v="45014452678200"/>
    <n v="5847.6626424671404"/>
    <n v="6643.5452353804703"/>
    <n v="25499.4926218"/>
    <n v="25499492621800"/>
    <n v="419.30589099999997"/>
    <m/>
    <n v="11090.786650399999"/>
    <m/>
    <n v="4805.3371776000004"/>
    <m/>
    <n v="67.250053800000003"/>
    <n v="4064.0310290000002"/>
    <n v="4349.5868129999999"/>
    <n v="3216.6692400000002"/>
    <n v="1617.8346276"/>
    <n v="42.500033999999999"/>
    <n v="165.2501322"/>
    <n v="21146.7113618"/>
    <n v="5103.5040828000001"/>
    <n v="5103504082800"/>
    <n v="4.2222255999999998"/>
    <m/>
    <n v="272.2779956"/>
    <n v="57190.517974599999"/>
    <n v="3312.54567221651"/>
    <n v="662.97751933171901"/>
    <n v="1.6443695457749099"/>
    <m/>
    <n v="43.494146393008101"/>
    <m/>
    <n v="18.8448344791449"/>
    <m/>
    <n v="0.26373094867976499"/>
    <n v="15.937693699542701"/>
    <n v="17.057542585303999"/>
    <n v="12.6146401722911"/>
    <n v="6.3445757591932699"/>
    <n v="0.16667011626602199"/>
    <n v="0.64805262854024204"/>
    <n v="0.49772913187505402"/>
    <n v="0.28643791327354001"/>
    <n v="1.7376524091035399"/>
    <n v="1.2783922737358999"/>
    <n v="73.570080358903397"/>
    <n v="51.770400000000002"/>
    <n v="37.009500000000003"/>
    <m/>
    <s v="Regional Rivalry - A Rocky Road"/>
    <n v="6.2555436683378301E-3"/>
    <n v="4.60220850368243E-3"/>
  </r>
  <r>
    <x v="14"/>
    <x v="3"/>
    <n v="4221368300"/>
    <n v="1165691900"/>
    <n v="356336400"/>
    <n v="59736300"/>
    <n v="4688856900"/>
    <n v="356336400"/>
    <m/>
    <n v="2136.8832000000002"/>
    <n v="451.99727000000001"/>
    <n v="340.94348000000002"/>
    <n v="63820.124000000003"/>
    <n v="63820124000000"/>
    <n v="6151.3719000000001"/>
    <n v="77.384699999999995"/>
    <n v="2791.2069999999999"/>
    <m/>
    <n v="940.25689999999997"/>
    <n v="12.7537"/>
    <n v="1316.0798"/>
    <n v="592.57449999999994"/>
    <m/>
    <n v="312.7029"/>
    <n v="75.241299999999995"/>
    <m/>
    <n v="33.170900000000003"/>
    <n v="33.170900000000003"/>
    <n v="75.241299999999995"/>
    <n v="8392600"/>
    <n v="490134300"/>
    <m/>
    <n v="249437500"/>
    <s v="NaN"/>
    <n v="55000886500"/>
    <m/>
    <m/>
    <n v="49158915300"/>
    <n v="5841971200"/>
    <n v="1304592200"/>
    <n v="72393956700"/>
    <n v="12869535.1"/>
    <n v="9271320.1999999993"/>
    <n v="58365700"/>
    <n v="133225599.999999"/>
    <n v="35836900"/>
    <n v="107468200"/>
    <n v="213934600"/>
    <m/>
    <m/>
    <n v="146029.977935"/>
    <n v="26786.076984399999"/>
    <n v="25797.465082399998"/>
    <n v="5359.6987321999904"/>
    <m/>
    <n v="53007.625739399999"/>
    <n v="58899.297119399998"/>
    <n v="53350.820458399998"/>
    <n v="28228.8003608"/>
    <m/>
    <n v="39671.531737199999"/>
    <n v="3.1808980999999998"/>
    <n v="-1.0900102599999999"/>
    <n v="0.72213161999999997"/>
    <n v="2.6205647999999999"/>
    <n v="9.6203478999999995E-2"/>
    <n v="3.5545639000000002"/>
    <n v="0.22133981999999999"/>
    <n v="130402000000000"/>
    <n v="1743627700"/>
    <n v="3669403400"/>
    <n v="3665009900"/>
    <n v="61494300"/>
    <n v="8514307300"/>
    <n v="201343.46663020001"/>
    <n v="201343466630200"/>
    <n v="18875.2373224"/>
    <m/>
    <n v="18875.2373224"/>
    <n v="61735.993833200002"/>
    <m/>
    <n v="61735.993833200002"/>
    <n v="173592.1944292"/>
    <m/>
    <n v="173592.1944292"/>
    <n v="44424.729984199999"/>
    <m/>
    <n v="83.027844200000004"/>
    <n v="4611.6703559999996"/>
    <n v="44424.729984199999"/>
    <n v="4996.4762194000004"/>
    <n v="3879.5864369999999"/>
    <n v="67431.470611800003"/>
    <m/>
    <n v="67431.470611800003"/>
    <n v="11.611120400000001"/>
    <n v="72.638947000000002"/>
    <m/>
    <n v="217.50017399999999"/>
    <n v="1.5238091"/>
    <n v="15315.632312214"/>
    <n v="146029977935000"/>
    <n v="17151.128422978101"/>
    <n v="23647.662638415601"/>
    <n v="6.4598192855923804"/>
    <n v="5.7565963117163901E-2"/>
    <n v="1.5115187468039801E-3"/>
    <n v="86.216949243270093"/>
    <m/>
    <n v="30.662029847031501"/>
    <m/>
    <n v="22.064152727534601"/>
    <m/>
    <n v="33.490766668703898"/>
    <m/>
    <n v="1.9268499256176399"/>
    <n v="3.6077131389325501E-2"/>
    <n v="0.108024450775685"/>
    <n v="4.1236919970437401E-2"/>
    <n v="2.2904494658722001"/>
    <n v="9.3746460405727596"/>
    <m/>
    <m/>
    <n v="26786076984400"/>
    <n v="3146.0077773326302"/>
    <n v="5359698732200"/>
    <n v="629.49322162708404"/>
    <n v="39671531737200"/>
    <n v="4659.3962772755403"/>
    <n v="53007625739400"/>
    <n v="6225.7120716561403"/>
    <n v="7495.6331444602602"/>
    <n v="31454.3584968"/>
    <n v="31454358496800"/>
    <n v="474.5281574"/>
    <m/>
    <n v="14671.011736799999"/>
    <m/>
    <n v="5765.8101681999997"/>
    <m/>
    <n v="78.194507000000002"/>
    <n v="4611.6703559999996"/>
    <n v="4991.6706599999998"/>
    <n v="3633.7806848"/>
    <n v="1917.5570895999999"/>
    <n v="72.638947000000002"/>
    <n v="217.50017399999999"/>
    <n v="26316.048830600001"/>
    <n v="6194.3660665999996"/>
    <n v="6194366066600"/>
    <n v="4.8055593999999999"/>
    <m/>
    <n v="572.66712480000001"/>
    <n v="64383.134839799997"/>
    <n v="3694.29448439099"/>
    <n v="727.52437143066197"/>
    <n v="1.5086244961831701"/>
    <m/>
    <n v="46.642222057374099"/>
    <m/>
    <n v="18.330719314420499"/>
    <m/>
    <n v="0.24859673106337499"/>
    <n v="14.661466888505"/>
    <n v="15.8695675211682"/>
    <n v="11.552550611291799"/>
    <n v="6.0963159995619698"/>
    <n v="0.23093444111215899"/>
    <n v="0.691478651590136"/>
    <n v="0.42177947040689501"/>
    <n v="0.27316968075118703"/>
    <n v="1.54402130818699"/>
    <n v="1.1198446184491"/>
    <n v="72.527795601735505"/>
    <n v="59.045999999999999"/>
    <n v="42.5777"/>
    <m/>
    <s v="Regional Rivalry - A Rocky Road"/>
    <n v="5.5584722626953499E-3"/>
    <n v="4.0314374012668502E-3"/>
  </r>
  <r>
    <x v="14"/>
    <x v="4"/>
    <n v="5306526100"/>
    <n v="2108307500"/>
    <n v="384612200"/>
    <n v="147776500"/>
    <n v="5187355300"/>
    <n v="384612200"/>
    <m/>
    <n v="2314.3845000000001"/>
    <n v="491.25531000000001"/>
    <n v="350.99257999999998"/>
    <n v="73023.938500000004"/>
    <n v="73023938500000"/>
    <n v="7270.5608000000002"/>
    <n v="96.233500000000006"/>
    <n v="3496.5360000000001"/>
    <m/>
    <n v="1052.6563000000001"/>
    <n v="14.5341"/>
    <n v="1528.4632999999999"/>
    <n v="575.18619999999999"/>
    <m/>
    <n v="357.21710000000002"/>
    <n v="95.872600000000006"/>
    <m/>
    <n v="53.861800000000002"/>
    <n v="53.861800000000002"/>
    <n v="95.872600000000006"/>
    <n v="8478400"/>
    <n v="533749500"/>
    <m/>
    <n v="274681600"/>
    <s v="NaN"/>
    <n v="59877305400"/>
    <m/>
    <m/>
    <n v="55239447900"/>
    <n v="4637857400"/>
    <n v="1435476000"/>
    <n v="78871776500"/>
    <n v="14145163.199999999"/>
    <n v="10273477.800000001"/>
    <n v="60405900"/>
    <n v="135325100"/>
    <n v="35204500"/>
    <n v="106889800"/>
    <n v="212353100"/>
    <m/>
    <m/>
    <n v="161166.6289332"/>
    <n v="31701.414250000002"/>
    <n v="29765.468256799999"/>
    <n v="6085.2548681999997"/>
    <m/>
    <n v="59226.519603399996"/>
    <n v="61714.216037999999"/>
    <n v="58106.7687076"/>
    <n v="30657.468970400001"/>
    <m/>
    <n v="43833.312844400003"/>
    <n v="3.7588351000000002"/>
    <n v="-1.07850986"/>
    <n v="0.79104801000000002"/>
    <n v="3.0663545000000001"/>
    <n v="0.12930131"/>
    <n v="4.1227554"/>
    <n v="0.25188817000000002"/>
    <n v="154577000000000"/>
    <n v="1812949000"/>
    <n v="3619273100"/>
    <n v="3672945900"/>
    <n v="61494300"/>
    <n v="9257220200"/>
    <n v="225965.81966139999"/>
    <n v="225965819661400"/>
    <n v="21668.684001599999"/>
    <m/>
    <n v="21668.684001599999"/>
    <n v="73254.614159200006"/>
    <m/>
    <n v="73254.614159200006"/>
    <n v="194609.9612434"/>
    <m/>
    <n v="194609.9612434"/>
    <n v="50597.207144400003"/>
    <m/>
    <n v="94.333408800000001"/>
    <n v="5355.8931735999904"/>
    <n v="50597.207144400003"/>
    <n v="5857.8380195999998"/>
    <n v="3829.3641745999998"/>
    <n v="70758.139939800007"/>
    <m/>
    <n v="70758.139939800007"/>
    <n v="12.472232200000001"/>
    <n v="117.9723166"/>
    <m/>
    <n v="277.1668884"/>
    <n v="1.8641923"/>
    <n v="16697.9932053468"/>
    <n v="161166628933200"/>
    <n v="17409.829889668101"/>
    <n v="24409.683984982799"/>
    <n v="6.4681733939957402"/>
    <n v="5.7657643273949503E-2"/>
    <n v="1.52801412242521E-3"/>
    <n v="86.123627695115303"/>
    <m/>
    <n v="32.4184490685223"/>
    <m/>
    <n v="22.391531259115901"/>
    <m/>
    <n v="31.313647367477"/>
    <m/>
    <n v="1.6946652287227"/>
    <n v="5.2208036054645898E-2"/>
    <n v="0.12265876707164"/>
    <n v="4.1746760169902898E-2"/>
    <n v="2.3702227096228801"/>
    <n v="9.5893635745749393"/>
    <m/>
    <m/>
    <n v="31701414250000"/>
    <n v="3424.50687842555"/>
    <n v="6085254868200"/>
    <n v="657.35228683444302"/>
    <n v="43833312844400"/>
    <n v="4735.0405302446998"/>
    <n v="59226519603400"/>
    <n v="6397.8730465329099"/>
    <n v="7888.3225117622196"/>
    <n v="36993.807372800002"/>
    <n v="36993807372800"/>
    <n v="590.11158320000004"/>
    <m/>
    <n v="18378.320258200001"/>
    <m/>
    <n v="6455.0607196000001"/>
    <m/>
    <n v="89.1389602"/>
    <n v="5355.8931735999904"/>
    <n v="5852.6157931999996"/>
    <n v="3527.1417105999999"/>
    <n v="2190.5295302"/>
    <n v="117.9723166"/>
    <n v="277.1668884"/>
    <n v="30397.385429000002"/>
    <n v="7095.2556762000004"/>
    <n v="7095255676200"/>
    <n v="5.2222264000000003"/>
    <m/>
    <n v="986.00078880000001"/>
    <n v="67908.665437999996"/>
    <n v="3996.2112355067402"/>
    <n v="766.45640083186095"/>
    <n v="1.59516315055985"/>
    <m/>
    <n v="49.6794505982988"/>
    <m/>
    <n v="17.449030467586098"/>
    <m/>
    <n v="0.240956437118554"/>
    <n v="14.4778100821759"/>
    <n v="15.8205283771445"/>
    <n v="9.5344111922725698"/>
    <n v="5.9213411264356699"/>
    <n v="0.31889747224758502"/>
    <n v="0.74922509491085498"/>
    <n v="0.38736232039695401"/>
    <n v="0.26498411747213702"/>
    <n v="1.4618333882880299"/>
    <n v="1.0426300738997301"/>
    <n v="71.323454659957505"/>
    <n v="65.197400000000002"/>
    <n v="45.169499999999999"/>
    <m/>
    <s v="Regional Rivalry - A Rocky Road"/>
    <n v="5.2625959877601403E-3"/>
    <n v="3.7534652632668498E-3"/>
  </r>
  <r>
    <x v="14"/>
    <x v="5"/>
    <n v="6859370600"/>
    <n v="3665047700"/>
    <n v="408098000"/>
    <n v="346547600"/>
    <n v="5663504100"/>
    <n v="408098000"/>
    <m/>
    <n v="2478.7701000000002"/>
    <n v="535.22073"/>
    <n v="361.56126999999998"/>
    <n v="79955.967099999994"/>
    <n v="79955967100000"/>
    <n v="8559.1910000000007"/>
    <n v="142.8895"/>
    <n v="4309.2214000000004"/>
    <m/>
    <n v="1165.4328"/>
    <n v="16.171399999999998"/>
    <n v="1859.3316"/>
    <n v="494.93239999999997"/>
    <m/>
    <n v="375.32929999999999"/>
    <n v="114.2928"/>
    <m/>
    <n v="81.589600000000004"/>
    <n v="81.589600000000004"/>
    <n v="114.2928"/>
    <n v="8160500"/>
    <n v="574842700"/>
    <m/>
    <n v="298564700"/>
    <s v="NaN"/>
    <n v="64001363000"/>
    <m/>
    <m/>
    <n v="60206473500"/>
    <n v="3794889500"/>
    <n v="1532934100"/>
    <n v="84469724600"/>
    <n v="15316645.199999999"/>
    <n v="11235350.6"/>
    <n v="61905000"/>
    <n v="135733600"/>
    <n v="33860900"/>
    <n v="106174500"/>
    <n v="212301300"/>
    <m/>
    <m/>
    <n v="172053.08208679999"/>
    <n v="37178.363076000001"/>
    <n v="33548.415727599997"/>
    <n v="6498.4774209999996"/>
    <m/>
    <n v="64624.023921400003"/>
    <n v="60672.715204799999"/>
    <n v="61308.660157999999"/>
    <n v="32673.0261384"/>
    <m/>
    <n v="46120.398007399999"/>
    <n v="4.2928595999999999"/>
    <n v="-1.0809715900000001"/>
    <n v="0.85248796000000004"/>
    <n v="3.5251367999999998"/>
    <n v="0.16036690000000001"/>
    <n v="4.6966286000000004"/>
    <n v="0.28354121999999998"/>
    <n v="173654000000000"/>
    <n v="1885336600"/>
    <n v="3572322100"/>
    <n v="3676787700"/>
    <n v="61494300"/>
    <n v="9957130800"/>
    <n v="246447.1138242"/>
    <n v="246447113824200"/>
    <n v="24989.853325200002"/>
    <m/>
    <n v="24989.853325200002"/>
    <n v="85183.040368600006"/>
    <m/>
    <n v="85183.040368600006"/>
    <n v="210929.0854098"/>
    <m/>
    <n v="210929.0854098"/>
    <n v="56330.545064400001"/>
    <m/>
    <n v="104.6389726"/>
    <n v="6515.2829899999997"/>
    <n v="56330.545064400001"/>
    <n v="7142.0612692000004"/>
    <n v="3386.11382"/>
    <n v="69415.499976799998"/>
    <m/>
    <n v="69415.499976799998"/>
    <n v="13.0277882"/>
    <n v="178.69458739999999"/>
    <m/>
    <n v="330.41693099999998"/>
    <n v="2.2025093"/>
    <n v="17440.164590385801"/>
    <n v="172053082086800"/>
    <n v="17279.3835435806"/>
    <n v="24750.816151194798"/>
    <n v="6.4276912983808501"/>
    <n v="5.77317614427642E-2"/>
    <n v="1.53825891289888E-3"/>
    <n v="85.587971446183602"/>
    <m/>
    <n v="34.564430090816202"/>
    <m/>
    <n v="22.8570520426474"/>
    <m/>
    <n v="28.1664893127199"/>
    <m/>
    <n v="1.3739717895075201"/>
    <n v="7.2508289761295197E-2"/>
    <n v="0.134072144677538"/>
    <n v="4.2458996973542502E-2"/>
    <n v="2.6436840297702102"/>
    <n v="10.140047062196899"/>
    <m/>
    <m/>
    <n v="37178363076000"/>
    <n v="3733.8429938070099"/>
    <n v="6498477421000"/>
    <n v="652.64558149622701"/>
    <n v="46120398007400"/>
    <n v="4631.8963699261603"/>
    <n v="64624023921400"/>
    <n v="6490.2254695097499"/>
    <n v="8030.0207666248598"/>
    <n v="43145.9511834"/>
    <n v="43145951183400"/>
    <n v="876.22292319999997"/>
    <m/>
    <n v="22649.907008800001"/>
    <m/>
    <n v="7146.6446062000005"/>
    <m/>
    <n v="99.166746000000003"/>
    <n v="6515.2829899999997"/>
    <n v="7136.5890425999996"/>
    <n v="3035.0024279999998"/>
    <n v="2301.5851745999998"/>
    <n v="178.69458739999999"/>
    <n v="330.41693099999998"/>
    <n v="34280.916313599999"/>
    <n v="7658.9783494000003"/>
    <n v="7658978349400"/>
    <n v="5.4722265999999999"/>
    <m/>
    <n v="1531.0567804"/>
    <n v="67077.581439799993"/>
    <n v="4333.1710760895003"/>
    <n v="769.19531371426797"/>
    <n v="2.0308346418774001"/>
    <m/>
    <n v="52.496019643934297"/>
    <m/>
    <n v="16.563882381041498"/>
    <m/>
    <n v="0.22984021276636801"/>
    <n v="15.100566359762301"/>
    <n v="16.540576454705"/>
    <n v="7.0342693688665001"/>
    <n v="5.3344175095750597"/>
    <n v="0.41416305006331799"/>
    <n v="0.76581213749466404"/>
    <n v="0.36855680260748303"/>
    <n v="0.25969634299205002"/>
    <n v="1.4191847802192801"/>
    <n v="0.99078099028412803"/>
    <n v="69.813388932414895"/>
    <n v="70.976799999999997"/>
    <n v="46.646000000000001"/>
    <m/>
    <s v="Regional Rivalry - A Rocky Road"/>
    <n v="5.1090611215405301E-3"/>
    <n v="3.5668087115758901E-3"/>
  </r>
  <r>
    <x v="14"/>
    <x v="6"/>
    <n v="8613413500"/>
    <n v="5505120900"/>
    <n v="428164000"/>
    <n v="610618400"/>
    <n v="6099001000"/>
    <n v="428164000"/>
    <m/>
    <n v="2634.3164000000002"/>
    <n v="583.69231000000002"/>
    <n v="372.57319000000001"/>
    <n v="85600.531600000002"/>
    <n v="85600531600000"/>
    <n v="9573.9946"/>
    <n v="206.1249"/>
    <n v="5048.0888999999997"/>
    <m/>
    <n v="1188.2509"/>
    <n v="17.647200000000002"/>
    <n v="2076.5545000000002"/>
    <n v="409.77210000000002"/>
    <m/>
    <n v="365.62439999999998"/>
    <n v="153.59909999999999"/>
    <m/>
    <n v="108.3326"/>
    <n v="108.3326"/>
    <n v="153.59909999999999"/>
    <n v="7636100"/>
    <n v="614630500"/>
    <m/>
    <n v="322158100"/>
    <s v="NaN"/>
    <n v="67962295199.999901"/>
    <m/>
    <m/>
    <n v="64222705700"/>
    <n v="3739589600"/>
    <n v="1576665000"/>
    <n v="89793140400"/>
    <n v="16404086.8999999"/>
    <n v="12158780"/>
    <n v="62862300"/>
    <n v="132626800"/>
    <n v="32100900"/>
    <n v="102201800"/>
    <n v="207759100"/>
    <m/>
    <m/>
    <n v="180299.2553504"/>
    <n v="41435.3387038"/>
    <n v="37965.085927599997"/>
    <n v="6517.2274360000001"/>
    <m/>
    <n v="69276.8054214"/>
    <n v="58158.324304399997"/>
    <n v="63412.745174600001"/>
    <n v="34538.1387416"/>
    <m/>
    <n v="47609.704754400002"/>
    <n v="4.8398772000000001"/>
    <n v="-1.0692647900000001"/>
    <n v="0.90872295999999997"/>
    <n v="3.9891616000000001"/>
    <n v="0.18771265000000001"/>
    <n v="5.2684125000000002"/>
    <n v="0.31602660999999999"/>
    <n v="190084000000000"/>
    <n v="1979734700"/>
    <n v="3511868900"/>
    <n v="3682458500"/>
    <n v="61494300"/>
    <n v="10574361900"/>
    <n v="263179.96054380003"/>
    <n v="263179960543800"/>
    <n v="28704.884075000002"/>
    <m/>
    <n v="28704.884075000002"/>
    <n v="96364.271535799999"/>
    <m/>
    <n v="96364.271535799999"/>
    <n v="223479.03989419999"/>
    <m/>
    <n v="223479.03989419999"/>
    <n v="61082.743310600003"/>
    <m/>
    <n v="113.94453559999999"/>
    <n v="7276.4502656000004"/>
    <n v="61082.743310600003"/>
    <n v="8085.0342457999996"/>
    <n v="2911.0023288000002"/>
    <n v="66032.025047799994"/>
    <m/>
    <n v="66032.025047799994"/>
    <n v="13.361121799999999"/>
    <n v="237.25018979999999"/>
    <m/>
    <n v="444.02813300000003"/>
    <n v="2.5509324000000002"/>
    <n v="17975.931011023898"/>
    <n v="180299255350400"/>
    <n v="17050.603814722799"/>
    <n v="24888.495687271599"/>
    <n v="6.4270823944468898"/>
    <n v="5.8124594733229201E-2"/>
    <n v="1.5513074978074999E-3"/>
    <n v="84.914915038528207"/>
    <m/>
    <n v="36.615352983823499"/>
    <m/>
    <n v="23.2094963402178"/>
    <m/>
    <n v="25.090065714486801"/>
    <m/>
    <n v="1.1060881393800199"/>
    <n v="9.0147513249024605E-2"/>
    <n v="0.16871654364660499"/>
    <n v="4.3295293214787298E-2"/>
    <n v="2.7648192706484598"/>
    <n v="10.9069414007388"/>
    <m/>
    <m/>
    <n v="41435338703800"/>
    <n v="3918.4717806754802"/>
    <n v="6517227436000"/>
    <n v="616.32347158460595"/>
    <n v="47609704754400"/>
    <n v="4502.3714153759001"/>
    <n v="69276805421400"/>
    <n v="6551.3934624650901"/>
    <n v="8095.1013791196201"/>
    <n v="47918.2605568"/>
    <n v="47918260556800"/>
    <n v="1264.0010112"/>
    <m/>
    <n v="26533.5212268"/>
    <m/>
    <n v="7286.5613848000003"/>
    <m/>
    <n v="108.22230879999999"/>
    <n v="7276.4502656000004"/>
    <n v="8079.312019"/>
    <n v="2512.8075657999998"/>
    <n v="2242.0851269999998"/>
    <n v="237.25018979999999"/>
    <n v="444.02813300000003"/>
    <n v="38747.003219799997"/>
    <n v="7757.9228730000004"/>
    <n v="7757922873000"/>
    <n v="5.7222267999999996"/>
    <m/>
    <n v="2158.196171"/>
    <n v="64340.940361599998"/>
    <n v="4531.5510297410901"/>
    <n v="733.65399693763004"/>
    <n v="2.6378274096609"/>
    <m/>
    <n v="55.372463270757599"/>
    <m/>
    <n v="15.206230986124501"/>
    <m/>
    <n v="0.225847740595087"/>
    <n v="15.185130221859399"/>
    <n v="16.860612061289601"/>
    <n v="5.2439457037916402"/>
    <n v="4.6789785375083399"/>
    <n v="0.49511436150478599"/>
    <n v="0.92663658455145803"/>
    <n v="0.35753822099703197"/>
    <n v="0.25823527532038398"/>
    <n v="1.3845455721880799"/>
    <n v="0.94852410171503099"/>
    <n v="68.507972635094802"/>
    <n v="76.788600000000002"/>
    <n v="47.548499999999997"/>
    <m/>
    <s v="Regional Rivalry - A Rocky Road"/>
    <n v="4.9843600723890403E-3"/>
    <n v="3.41468403442688E-3"/>
  </r>
  <r>
    <x v="14"/>
    <x v="7"/>
    <n v="10569600400"/>
    <n v="7601542900"/>
    <n v="447496900"/>
    <n v="950184300"/>
    <n v="6502512900"/>
    <n v="447496900"/>
    <m/>
    <n v="2785.5194000000001"/>
    <n v="636.94201999999996"/>
    <n v="384.04250999999999"/>
    <n v="91401.2883"/>
    <n v="91401288300000"/>
    <n v="10537.9869"/>
    <n v="292.53059999999999"/>
    <n v="5868.6569"/>
    <m/>
    <n v="1147.2017000000001"/>
    <n v="19.095400000000001"/>
    <n v="2159.6404000000002"/>
    <n v="342.2928"/>
    <m/>
    <n v="368.84899999999999"/>
    <n v="200.2114"/>
    <m/>
    <n v="139.5087"/>
    <n v="139.5087"/>
    <n v="200.2114"/>
    <n v="7169500"/>
    <n v="654597800"/>
    <m/>
    <n v="345613800"/>
    <s v="NaN"/>
    <n v="71792665700"/>
    <m/>
    <m/>
    <n v="68480647900"/>
    <n v="3312017800"/>
    <n v="1636231000"/>
    <n v="95006174500"/>
    <n v="17491047.199999999"/>
    <n v="13071485.1"/>
    <n v="63575200"/>
    <n v="129517800"/>
    <n v="30451900"/>
    <n v="98786500"/>
    <n v="203078800"/>
    <m/>
    <m/>
    <n v="188529.40082340001"/>
    <n v="45668.592090400001"/>
    <n v="41383.449773400003"/>
    <n v="6520.0052159999996"/>
    <m/>
    <n v="74028.948111999998"/>
    <n v="56349.6561908"/>
    <n v="65124.940988800001"/>
    <n v="36746.612730599998"/>
    <m/>
    <n v="49375.5117226"/>
    <n v="5.3952679000000003"/>
    <n v="-1.0573951699999999"/>
    <n v="0.96177243999999995"/>
    <n v="4.4564509000000001"/>
    <n v="0.21071991000000001"/>
    <n v="5.8372368999999997"/>
    <n v="0.34934802999999998"/>
    <n v="207896000000000"/>
    <n v="2066444200"/>
    <n v="3456321000"/>
    <n v="3696553100"/>
    <n v="61494300"/>
    <n v="11117376500"/>
    <n v="280431.14101139997"/>
    <n v="280431141011400"/>
    <n v="33016.915302399997"/>
    <m/>
    <n v="33016.915302399997"/>
    <n v="108906.9204588"/>
    <m/>
    <n v="108906.9204588"/>
    <n v="236281.07791359999"/>
    <m/>
    <n v="236281.07791359999"/>
    <n v="63799.023261399998"/>
    <m/>
    <n v="123.0834318"/>
    <n v="7567.5893874000003"/>
    <n v="63799.023261399998"/>
    <n v="8588.5902041999998"/>
    <n v="2544.5575911999999"/>
    <n v="63575.134193400001"/>
    <m/>
    <n v="63575.134193400001"/>
    <n v="13.583344200000001"/>
    <n v="305.52802220000001"/>
    <m/>
    <n v="578.77824080000005"/>
    <n v="2.9115188000000001"/>
    <n v="18700.095296763498"/>
    <n v="188529400823400"/>
    <n v="16958.0836650985"/>
    <n v="25224.5789293364"/>
    <n v="6.45769851367361"/>
    <n v="5.8880600112805298E-2"/>
    <n v="1.57330708373508E-3"/>
    <n v="84.256362207646106"/>
    <m/>
    <n v="38.835530200396903"/>
    <m/>
    <n v="22.750334727913199"/>
    <m/>
    <n v="22.670497279335802"/>
    <m/>
    <n v="0.90737340440253"/>
    <n v="0.108949391675291"/>
    <n v="0.20638871942416301"/>
    <n v="4.3890785936286703E-2"/>
    <n v="2.6985552888694202"/>
    <n v="11.773626560631399"/>
    <m/>
    <m/>
    <n v="45668592090400"/>
    <n v="4107.8569292314596"/>
    <n v="6520005216000"/>
    <n v="586.46976793490796"/>
    <n v="49375511722600"/>
    <n v="4441.2916772765502"/>
    <n v="74028948112000"/>
    <n v="6658.8505041634598"/>
    <n v="8221.4799777627395"/>
    <n v="52618.680983799997"/>
    <n v="52618680983800"/>
    <n v="1793.8625462"/>
    <m/>
    <n v="30846.552455000001"/>
    <m/>
    <n v="7034.8389612000001"/>
    <m/>
    <n v="117.083427"/>
    <n v="7567.5893874000003"/>
    <n v="8582.5901993999996"/>
    <n v="2099.0016792000001"/>
    <n v="2261.8351428000001"/>
    <n v="305.52802220000001"/>
    <n v="578.77824080000005"/>
    <n v="42221.172665799997"/>
    <n v="7847.1729444000002"/>
    <n v="7847172944400"/>
    <n v="5.9722270000000002"/>
    <m/>
    <n v="2837.2522697999998"/>
    <n v="62541.605588799997"/>
    <n v="4733.0124138370202"/>
    <n v="705.84754815130998"/>
    <n v="3.4091742944911201"/>
    <m/>
    <n v="58.622815848418703"/>
    <m/>
    <n v="13.3694703661725"/>
    <m/>
    <n v="0.22251304063674099"/>
    <n v="14.3819442941374"/>
    <n v="16.310918553892201"/>
    <n v="3.9890807598279201"/>
    <n v="4.2985401771974496"/>
    <n v="0.58064553593440404"/>
    <n v="1.09994821226741"/>
    <n v="0.34532971149036001"/>
    <n v="0.256008383645288"/>
    <n v="1.3489010900228899"/>
    <n v="0.90684477249874895"/>
    <n v="67.228411275385398"/>
    <n v="83.247"/>
    <n v="49.040700000000001"/>
    <m/>
    <s v="Regional Rivalry - A Rocky Road"/>
    <n v="4.8560400392503901E-3"/>
    <n v="3.2646385692846401E-3"/>
  </r>
  <r>
    <x v="14"/>
    <x v="8"/>
    <n v="12465605000"/>
    <n v="9614233500"/>
    <n v="466442000"/>
    <n v="1299555400"/>
    <n v="6887710300"/>
    <n v="466442000"/>
    <m/>
    <n v="2936.5252999999998"/>
    <n v="695.67421999999999"/>
    <n v="395.91809999999998"/>
    <n v="96993.266799999998"/>
    <n v="96993266800000"/>
    <n v="11555.6031"/>
    <n v="378.8032"/>
    <n v="6715.0171"/>
    <m/>
    <n v="1096.2779"/>
    <n v="20.5016"/>
    <n v="2237.1183000000001"/>
    <n v="283.22210000000001"/>
    <m/>
    <n v="368.28309999999999"/>
    <n v="269.46030000000002"/>
    <m/>
    <n v="186.9195"/>
    <n v="186.9195"/>
    <n v="269.46030000000002"/>
    <n v="6686300"/>
    <n v="694844800"/>
    <m/>
    <n v="368896100"/>
    <s v="NaN"/>
    <n v="75571458400"/>
    <m/>
    <m/>
    <n v="72728153200"/>
    <n v="2843305300"/>
    <n v="1713750100"/>
    <n v="100188000000"/>
    <n v="18562327.899999999"/>
    <n v="13976418.1"/>
    <n v="64319100"/>
    <n v="125960300"/>
    <n v="28853900"/>
    <n v="95054400"/>
    <n v="198198200"/>
    <m/>
    <m/>
    <n v="196848.60192320001"/>
    <n v="50095.595631999997"/>
    <n v="44652.341277400003"/>
    <n v="6509.5607632000001"/>
    <m/>
    <n v="79029.285445600006"/>
    <n v="54370.460163000003"/>
    <n v="66698.858914600001"/>
    <n v="39204.920252800002"/>
    <m/>
    <n v="51120.457563000004"/>
    <n v="5.9616987000000004"/>
    <n v="-1.0433420900000001"/>
    <n v="1.0132923700000001"/>
    <n v="4.9285475999999999"/>
    <n v="0.2314928"/>
    <n v="6.4079778000000003"/>
    <n v="0.38332255999999998"/>
    <n v="226734000000000"/>
    <n v="2145021600"/>
    <n v="3407627900"/>
    <n v="3705034600"/>
    <n v="61494300"/>
    <n v="11633415300"/>
    <n v="297704.01594080002"/>
    <n v="297704015940800"/>
    <n v="37370.1410072"/>
    <m/>
    <n v="37370.1410072"/>
    <n v="121754.51407020001"/>
    <m/>
    <n v="121754.51407020001"/>
    <n v="248912.53246320001"/>
    <m/>
    <n v="248912.53246320001"/>
    <n v="66160.052928000005"/>
    <m/>
    <n v="131.8889944"/>
    <n v="7839.0896045999998"/>
    <n v="66160.052928000005"/>
    <n v="9172.8684494000008"/>
    <n v="2248.4462432"/>
    <n v="60997.965465000001"/>
    <m/>
    <n v="60997.965465000001"/>
    <n v="13.5555664"/>
    <n v="409.36143859999999"/>
    <m/>
    <n v="778.97284539999998"/>
    <n v="3.2843483"/>
    <n v="19489.8913305364"/>
    <n v="196848601923200"/>
    <n v="16920.964037379399"/>
    <n v="25590.4227833076"/>
    <n v="6.4960681322878502"/>
    <n v="5.9728358532854901E-2"/>
    <n v="1.59560433641529E-3"/>
    <n v="83.610740579561906"/>
    <m/>
    <n v="40.897840657417099"/>
    <m/>
    <n v="22.223433136742099"/>
    <m/>
    <n v="20.489466785402598"/>
    <m/>
    <n v="0.75526231518728104"/>
    <n v="0.13750618623881899"/>
    <n v="0.26166017375959799"/>
    <n v="4.4302054167192198E-2"/>
    <n v="2.6331823505393501"/>
    <n v="12.552783639516299"/>
    <m/>
    <m/>
    <n v="50095595632000"/>
    <n v="4306.1813182238902"/>
    <n v="6509560763200"/>
    <n v="559.55715457007705"/>
    <n v="51120457563000"/>
    <n v="4394.2777116364095"/>
    <n v="79029285445600"/>
    <n v="6793.3004545621197"/>
    <n v="8337.4713528880893"/>
    <n v="57502.462668599997"/>
    <n v="57502462668600"/>
    <n v="2322.8907472000001"/>
    <m/>
    <n v="35295.139347199998"/>
    <m/>
    <n v="6722.5609335999998"/>
    <m/>
    <n v="125.7223228"/>
    <n v="7839.0896045999998"/>
    <n v="9166.7017778000009"/>
    <n v="1736.7791672000001"/>
    <n v="2258.3906956000001"/>
    <n v="409.36143859999999"/>
    <n v="778.97284539999998"/>
    <n v="45548.508661"/>
    <n v="7936.1452378000004"/>
    <n v="7936145237800"/>
    <n v="6.1666715999999999"/>
    <m/>
    <n v="3402.8082777999998"/>
    <n v="60682.215212399999"/>
    <n v="4942.8702737535696"/>
    <n v="682.18532848216898"/>
    <n v="4.0396369814408697"/>
    <m/>
    <n v="61.380222183898503"/>
    <m/>
    <n v="11.690909609113"/>
    <m/>
    <n v="0.218638153855369"/>
    <n v="13.632615440800301"/>
    <n v="15.941407293509799"/>
    <n v="3.0203561492826099"/>
    <n v="3.92746778275502"/>
    <n v="0.71190244661214697"/>
    <n v="1.3546773638016101"/>
    <n v="0.33330448190390499"/>
    <n v="0.25384783143870798"/>
    <n v="1.31301002911252"/>
    <n v="0.86819181032928405"/>
    <n v="66.122252768785003"/>
    <n v="90.682199999999995"/>
    <n v="50.455399999999997"/>
    <m/>
    <s v="Regional Rivalry - A Rocky Road"/>
    <n v="4.7268323233392402E-3"/>
    <n v="3.1254880167950099E-3"/>
  </r>
  <r>
    <x v="14"/>
    <x v="9"/>
    <n v="13999361100"/>
    <n v="11167458400"/>
    <n v="484770400"/>
    <n v="1579741300"/>
    <n v="7260640500"/>
    <n v="484770400"/>
    <m/>
    <n v="3087.2593000000002"/>
    <n v="760.99225999999999"/>
    <n v="408.14240000000001"/>
    <n v="102821"/>
    <n v="102821000000000"/>
    <n v="12614.936900000001"/>
    <n v="441.11720000000003"/>
    <n v="7610.4441999999999"/>
    <m/>
    <n v="1049.9074000000001"/>
    <n v="21.915500000000002"/>
    <n v="2283.1613000000002"/>
    <n v="236.00919999999999"/>
    <m/>
    <n v="381.2876"/>
    <n v="349.4753"/>
    <m/>
    <n v="241.61920000000001"/>
    <n v="241.61920000000001"/>
    <n v="349.4753"/>
    <n v="6254300"/>
    <n v="734217800"/>
    <m/>
    <n v="391235100"/>
    <s v="NaN"/>
    <n v="80137183400"/>
    <m/>
    <m/>
    <n v="77572247000"/>
    <n v="2564936400"/>
    <n v="1797146700"/>
    <n v="106136000000"/>
    <n v="19618343.300000001"/>
    <n v="14852000.7999999"/>
    <n v="65200300"/>
    <n v="122851800"/>
    <n v="27370500"/>
    <n v="89455300"/>
    <n v="193228100"/>
    <m/>
    <m/>
    <n v="206498.91519900001"/>
    <n v="54668.404845800003"/>
    <n v="47816.121586200003"/>
    <n v="6496.6996417999999"/>
    <m/>
    <n v="84687.984417"/>
    <n v="53227.375915199998"/>
    <n v="68352.776904400002"/>
    <n v="42125.755922800003"/>
    <m/>
    <n v="53458.1260998"/>
    <n v="6.5524300000000002"/>
    <n v="-1.01709976"/>
    <n v="1.0633745999999999"/>
    <n v="5.408881"/>
    <n v="0.25107654000000001"/>
    <n v="6.984998"/>
    <n v="0.41775973"/>
    <n v="247081000000000"/>
    <n v="2213888500"/>
    <n v="3366711000"/>
    <n v="3705347600"/>
    <n v="61494300"/>
    <n v="12134327000"/>
    <n v="317093.30923000001"/>
    <n v="317093309230000"/>
    <n v="41596.172165800002"/>
    <m/>
    <n v="41596.172165800002"/>
    <n v="135694.49744440001"/>
    <m/>
    <n v="135694.49744440001"/>
    <n v="263805.90548900003"/>
    <m/>
    <n v="263805.90548900003"/>
    <n v="68548.027060599998"/>
    <m/>
    <n v="140.694557"/>
    <n v="8000.4230669999997"/>
    <n v="68548.027060599998"/>
    <n v="9693.9799774000003"/>
    <n v="1997.2515977999999"/>
    <n v="59563.408761799998"/>
    <m/>
    <n v="59563.408761799998"/>
    <n v="13.3888996"/>
    <n v="529.16709000000003"/>
    <m/>
    <n v="1010.278586"/>
    <n v="3.6724231999999999"/>
    <n v="20362.151110646599"/>
    <n v="206498915199000"/>
    <n v="17017.747683822901"/>
    <n v="26131.923857829101"/>
    <n v="6.6041720649196201"/>
    <n v="6.0507500745612001E-2"/>
    <n v="1.61676401995759E-3"/>
    <n v="83.195040011913704"/>
    <m/>
    <n v="42.793238928285099"/>
    <m/>
    <n v="21.6176201342928"/>
    <m/>
    <n v="18.784189709470098"/>
    <m/>
    <n v="0.62986242208955401"/>
    <n v="0.166880559947789"/>
    <n v="0.31860608741738"/>
    <n v="4.4370080637036902E-2"/>
    <n v="2.52305010358858"/>
    <n v="13.117959589500099"/>
    <m/>
    <m/>
    <n v="54668404845800"/>
    <n v="4505.2688003051098"/>
    <n v="6496699641800"/>
    <n v="535.39843139219795"/>
    <n v="53458126099800"/>
    <n v="4405.5287202825502"/>
    <n v="84687984417000"/>
    <n v="6979.2073690613397"/>
    <n v="8473.5642940889902"/>
    <n v="62617.9112054"/>
    <n v="62617911205400"/>
    <n v="2705.002164"/>
    <m/>
    <n v="40001.643112400001"/>
    <m/>
    <n v="6438.2273728"/>
    <m/>
    <n v="134.3889964"/>
    <n v="8000.4230669999997"/>
    <n v="9687.6744168000005"/>
    <n v="1447.2511578000001"/>
    <n v="2338.1129815999998"/>
    <n v="529.16709000000003"/>
    <n v="1010.278586"/>
    <n v="48751.122334200001"/>
    <n v="7985.0897213999997"/>
    <n v="7985089721400"/>
    <n v="6.3055605999999997"/>
    <m/>
    <n v="3926.3642522"/>
    <n v="59865.7978926"/>
    <n v="5160.3942439823804"/>
    <n v="658.05789817597599"/>
    <n v="4.3198537158593799"/>
    <m/>
    <n v="63.882110313750502"/>
    <m/>
    <n v="10.2817664289076"/>
    <m/>
    <n v="0.21461750130753399"/>
    <n v="12.776572889435601"/>
    <n v="15.4710916258806"/>
    <n v="2.3112415121173702"/>
    <n v="3.7339364034844502"/>
    <n v="0.84507304669461103"/>
    <n v="1.6134019269439801"/>
    <n v="0.32433567696423399"/>
    <n v="0.25272449836404398"/>
    <n v="1.2833577216783101"/>
    <n v="0.83575392360804701"/>
    <n v="65.122444778302807"/>
    <n v="99.139399999999995"/>
    <n v="52.513199999999998"/>
    <m/>
    <s v="Regional Rivalry - A Rocky Road"/>
    <n v="4.6200841019746501E-3"/>
    <n v="3.0087117180195898E-3"/>
  </r>
  <r>
    <x v="14"/>
    <x v="10"/>
    <n v="15809569800"/>
    <n v="13059988700"/>
    <n v="502721500"/>
    <n v="1932907900"/>
    <n v="7639074400"/>
    <n v="502721500"/>
    <m/>
    <n v="3238.0329000000002"/>
    <n v="834.34118999999998"/>
    <n v="420.66149000000001"/>
    <n v="109425"/>
    <n v="109425000000000"/>
    <n v="13777.8748"/>
    <n v="524.28899999999999"/>
    <n v="8586.2623999999996"/>
    <m/>
    <n v="1005.4160000000001"/>
    <n v="23.449200000000001"/>
    <n v="2296.3683999999998"/>
    <n v="206.137"/>
    <m/>
    <n v="375.21469999999999"/>
    <n v="450.74180000000001"/>
    <m/>
    <n v="309.99619999999999"/>
    <n v="309.99619999999999"/>
    <n v="450.74180000000001"/>
    <n v="5842600"/>
    <n v="774119700"/>
    <m/>
    <n v="412794400"/>
    <s v="NaN"/>
    <n v="85214965500"/>
    <m/>
    <m/>
    <n v="82558844400"/>
    <n v="2656121100"/>
    <n v="1910937300"/>
    <n v="112634000000"/>
    <n v="20656195"/>
    <n v="15696994.699999999"/>
    <n v="66126900"/>
    <n v="119381400"/>
    <n v="25897700"/>
    <n v="82541000"/>
    <n v="188132200"/>
    <m/>
    <m/>
    <n v="216383.17310640001"/>
    <n v="59620.297696200003"/>
    <n v="51081.5964208"/>
    <n v="6580.1441530000002"/>
    <m/>
    <n v="90537.044651799995"/>
    <n v="51306.179933799998"/>
    <n v="69938.055950399998"/>
    <n v="45510.536408400003"/>
    <m/>
    <n v="55908.072504199998"/>
    <n v="7.1654330000000002"/>
    <n v="-0.98283445000000003"/>
    <n v="1.11222277"/>
    <n v="5.9014046000000002"/>
    <n v="0.27031769999999999"/>
    <n v="7.5731020000000004"/>
    <n v="0.45249010000000001"/>
    <n v="270265000000000"/>
    <n v="2282515700"/>
    <n v="3325303700"/>
    <n v="3703061500"/>
    <n v="61494300"/>
    <n v="12620135500"/>
    <n v="337567.32560919999"/>
    <n v="337567325609200"/>
    <n v="46719.592931200001"/>
    <m/>
    <n v="46719.592931200001"/>
    <n v="150782.25951460001"/>
    <m/>
    <n v="150782.25951460001"/>
    <n v="278826.91750580003"/>
    <m/>
    <n v="278826.91750580003"/>
    <n v="71143.834692799996"/>
    <m/>
    <n v="150.19456460000001"/>
    <n v="8046.7008818000004"/>
    <n v="71143.834692799996"/>
    <n v="10192.0637092"/>
    <n v="1828.7792408"/>
    <n v="56900.823298399999"/>
    <m/>
    <n v="56900.823298399999"/>
    <n v="13.194455"/>
    <n v="678.91720980000002"/>
    <m/>
    <n v="1303.0288201999999"/>
    <n v="4.0710996000000002"/>
    <n v="21415.380207288501"/>
    <n v="216383173106400"/>
    <n v="17145.867657791699"/>
    <n v="26748.312298960602"/>
    <n v="6.7523019463618201"/>
    <n v="6.1340046626282202E-2"/>
    <n v="1.63676491429113E-3"/>
    <n v="82.598905863477"/>
    <m/>
    <n v="44.667314658634901"/>
    <m/>
    <n v="21.075450523657199"/>
    <m/>
    <n v="16.856140681184801"/>
    <m/>
    <n v="0.54175244523433697"/>
    <n v="0.20112053457033299"/>
    <n v="0.386005611724551"/>
    <n v="4.4493217561547803E-2"/>
    <n v="2.3837321539572298"/>
    <n v="13.8400814850448"/>
    <m/>
    <m/>
    <n v="59620297696200"/>
    <n v="4724.2200922644597"/>
    <n v="6580144153000"/>
    <n v="521.40043607297196"/>
    <n v="55908072504200"/>
    <n v="4430.0691148839096"/>
    <n v="90537044651800"/>
    <n v="7174.0152593290304"/>
    <n v="8670.66760099366"/>
    <n v="68261.693498199995"/>
    <n v="68261693498199.898"/>
    <n v="3215.0303497999998"/>
    <m/>
    <n v="45130.702771199998"/>
    <m/>
    <n v="6165.3938212000003"/>
    <m/>
    <n v="143.80567060000001"/>
    <n v="8046.7008818000004"/>
    <n v="10185.6470374"/>
    <n v="1264.0565667999999"/>
    <n v="2300.8907296000002"/>
    <n v="678.91720980000002"/>
    <n v="1303.0288201999999"/>
    <n v="52080.986109199999"/>
    <n v="8071.3675682000003"/>
    <n v="8071367568200"/>
    <n v="6.4166717999999996"/>
    <m/>
    <n v="4560.5869818000001"/>
    <n v="57837.7962702"/>
    <n v="5408.9509180150999"/>
    <n v="639.562670955474"/>
    <n v="4.7098602232667597"/>
    <m/>
    <n v="66.1142442538289"/>
    <m/>
    <n v="9.0319965785240495"/>
    <m/>
    <n v="0.21066818479062699"/>
    <n v="11.7880182419033"/>
    <n v="14.9214684186945"/>
    <n v="1.85178026213681"/>
    <n v="3.3706909566500398"/>
    <n v="0.99458008585430502"/>
    <n v="1.9088726830874101"/>
    <n v="0.31530152072965401"/>
    <n v="0.252438631369866"/>
    <n v="1.24902346071152"/>
    <n v="0.80063335284406001"/>
    <n v="64.100745744837198"/>
    <n v="109.00320000000001"/>
    <n v="54.834600000000002"/>
    <m/>
    <s v="Regional Rivalry - A Rocky Road"/>
    <n v="4.49648086137679E-3"/>
    <n v="2.8822777644163999E-3"/>
  </r>
  <r>
    <x v="15"/>
    <x v="0"/>
    <m/>
    <m/>
    <m/>
    <m/>
    <m/>
    <n v="177627720.299999"/>
    <m/>
    <m/>
    <m/>
    <m/>
    <m/>
    <m/>
    <m/>
    <m/>
    <m/>
    <m/>
    <m/>
    <m/>
    <m/>
    <m/>
    <m/>
    <m/>
    <m/>
    <m/>
    <m/>
    <m/>
    <m/>
    <m/>
    <m/>
    <n v="179728182.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Inequality - A Road Divided"/>
    <m/>
    <m/>
  </r>
  <r>
    <x v="15"/>
    <x v="1"/>
    <n v="3256111096"/>
    <n v="1395044483"/>
    <n v="193120081.30000001"/>
    <n v="0"/>
    <n v="3480772607"/>
    <n v="193120125.80000001"/>
    <n v="0"/>
    <n v="1812.864"/>
    <n v="390.50529999999998"/>
    <n v="323.68957"/>
    <m/>
    <m/>
    <n v="4144.8482809999996"/>
    <n v="30.334529979999999"/>
    <n v="1225.958275"/>
    <m/>
    <n v="841.21009879999997"/>
    <n v="9.7160982689999997"/>
    <m/>
    <n v="349.60529059999999"/>
    <m/>
    <n v="1085.216629"/>
    <m/>
    <n v="0"/>
    <n v="18.786999959999999"/>
    <m/>
    <n v="92.878066029999999"/>
    <n v="7718362.0199999996"/>
    <n v="368288815.69999999"/>
    <n v="193146581.5"/>
    <n v="175141841.80000001"/>
    <s v="NaN"/>
    <n v="35775762530"/>
    <n v="0"/>
    <n v="1813315031"/>
    <n v="32646976520"/>
    <n v="3128786018"/>
    <n v="940725007.70000005"/>
    <n v="46013996430"/>
    <n v="10629112.6399999"/>
    <n v="8004550.3140000002"/>
    <n v="52338447"/>
    <n v="109469328.89999899"/>
    <n v="36065237.469999999"/>
    <n v="100456400.2"/>
    <n v="153815128.69999999"/>
    <n v="27877.407709999999"/>
    <n v="63560.125639999998"/>
    <n v="109403.253522532"/>
    <n v="18254.255714504001"/>
    <n v="17649.4615362246"/>
    <n v="2701.9734115770002"/>
    <n v="0"/>
    <n v="48508.0902231078"/>
    <n v="43841.419017551598"/>
    <n v="33096.450838250603"/>
    <n v="26956.143834342201"/>
    <n v="8491.1391123502999"/>
    <n v="27346.691030113099"/>
    <n v="2.1356158999999999"/>
    <n v="-1.0557210800000001"/>
    <n v="0.58827585999999998"/>
    <n v="1.8378589999999999"/>
    <n v="3.1102416000000001E-2"/>
    <n v="2.5390685999999998"/>
    <n v="0.16780423"/>
    <n v="66937023430000"/>
    <n v="1502299587"/>
    <n v="4090357021"/>
    <n v="3253482207"/>
    <n v="61326101.109999999"/>
    <n v="6895882000"/>
    <n v="141284.23866618899"/>
    <n v="141284238666189"/>
    <n v="14313.9197150155"/>
    <n v="0"/>
    <n v="14313.9197150155"/>
    <n v="39794.414752172997"/>
    <n v="0"/>
    <n v="39794.414752172997"/>
    <n v="120328.819374089"/>
    <n v="0"/>
    <n v="120328.819374089"/>
    <n v="31623.576854396801"/>
    <n v="0"/>
    <n v="68.090471139000002"/>
    <n v="3441.9279479846"/>
    <n v="31623.576854396801"/>
    <n v="3885.2092609427"/>
    <n v="2756.2903161416002"/>
    <n v="48910.827795297599"/>
    <n v="0"/>
    <n v="48910.827795297599"/>
    <m/>
    <n v="33.473587889960001"/>
    <n v="8491.1391123502999"/>
    <n v="341.71725392913999"/>
    <n v="0.98868009000000001"/>
    <n v="9706.8110257687094"/>
    <n v="109403253522532"/>
    <n v="15865.0124121225"/>
    <n v="20488.204216108799"/>
    <n v="5.1879893724979604"/>
    <n v="5.3407064636546799E-2"/>
    <n v="1.5413710153392901E-3"/>
    <n v="85.167900191888407"/>
    <n v="0"/>
    <n v="28.166209570053098"/>
    <n v="0"/>
    <n v="22.382947420705101"/>
    <n v="0"/>
    <n v="34.618743220790897"/>
    <n v="0"/>
    <n v="1.95088308657971"/>
    <n v="2.36923723452604E-2"/>
    <n v="0.24186509206912399"/>
    <n v="4.81939611819521E-2"/>
    <n v="2.4361726265282799"/>
    <n v="10.1312926694072"/>
    <n v="0"/>
    <n v="6.0099691179369303"/>
    <n v="18254255714504"/>
    <n v="2647.12414082839"/>
    <n v="2701973411577"/>
    <n v="391.82419472621399"/>
    <n v="27346691030113.102"/>
    <n v="3965.6553041529801"/>
    <n v="48508090223107.797"/>
    <n v="7034.3561886801099"/>
    <m/>
    <n v="21774.743869781101"/>
    <n v="21774743869781.102"/>
    <n v="219.235503443818"/>
    <n v="0"/>
    <n v="8851.5654895800599"/>
    <n v="0"/>
    <n v="5099.7816159331396"/>
    <n v="0"/>
    <n v="68.090471139000002"/>
    <n v="3441.9279479846"/>
    <n v="3885.2093720539001"/>
    <n v="2756.2903161416002"/>
    <n v="962.66157290642002"/>
    <n v="33.47369900116"/>
    <n v="341.71725392913999"/>
    <n v="31372.325597840401"/>
    <m/>
    <m/>
    <m/>
    <n v="0"/>
    <n v="4.7438093506000003"/>
    <n v="46067.117964776"/>
    <n v="3157.64449997566"/>
    <m/>
    <n v="1.00683390240962"/>
    <n v="0"/>
    <n v="40.650606696064003"/>
    <n v="0"/>
    <n v="23.420627339780399"/>
    <n v="0"/>
    <n v="0.31270389009486999"/>
    <n v="15.806973292399"/>
    <n v="17.842732825187198"/>
    <n v="12.658198565388201"/>
    <n v="4.4210006724459996"/>
    <n v="0.15372717677572501"/>
    <n v="1.5693284659176701"/>
    <n v="0.53446897840345098"/>
    <n v="0.253218557769469"/>
    <n v="2.1107039337346398"/>
    <n v="1.63442065267425"/>
    <n v="77.434860785156999"/>
    <n v="47.071496580000002"/>
    <n v="49.970543589999998"/>
    <m/>
    <s v="Inequality - A Road Divided"/>
    <n v="7.5985280826222704E-3"/>
    <n v="5.88390964249962E-3"/>
  </r>
  <r>
    <x v="15"/>
    <x v="2"/>
    <n v="3688065943"/>
    <n v="2055162772"/>
    <n v="226782507.39999899"/>
    <n v="416119337.69999999"/>
    <n v="3733450529"/>
    <n v="226782498.5"/>
    <n v="0"/>
    <n v="1921.0355"/>
    <n v="415.24534"/>
    <n v="331.16246999999998"/>
    <m/>
    <m/>
    <n v="4956.9005159999997"/>
    <n v="54.483317200000002"/>
    <n v="1693.754283"/>
    <m/>
    <n v="1140.512606"/>
    <n v="67.034102849999996"/>
    <m/>
    <n v="510.86821070000002"/>
    <m/>
    <n v="360.63178770000002"/>
    <m/>
    <n v="0"/>
    <n v="209.03081879999999"/>
    <m/>
    <n v="404.5147126"/>
    <n v="7466235.5990000004"/>
    <n v="394101532"/>
    <n v="198268692"/>
    <n v="195832357.19999999"/>
    <s v="NaN"/>
    <n v="40048785360"/>
    <n v="63447843.839999899"/>
    <n v="2566112191"/>
    <n v="38638997820"/>
    <n v="1409787543"/>
    <n v="1133870271"/>
    <n v="52984423920"/>
    <n v="11076643.3799999"/>
    <n v="8546869.6209999993"/>
    <n v="61761489.57"/>
    <n v="110664581.8"/>
    <n v="31858343.670000002"/>
    <n v="96043410.260000005"/>
    <n v="170344215.40000001"/>
    <n v="39066.314579999998"/>
    <n v="77057.506770000007"/>
    <n v="131621.458352638"/>
    <n v="25795.8661700097"/>
    <n v="19939.0155817552"/>
    <n v="2767.5834165649599"/>
    <n v="92.318379965755994"/>
    <n v="58485.161593647397"/>
    <n v="51971.994883118197"/>
    <n v="39927.6873310132"/>
    <n v="31054.679899279599"/>
    <n v="9495.2578212001808"/>
    <n v="32646.983784232802"/>
    <n v="2.6154009999999999"/>
    <n v="-0.99487552999999995"/>
    <n v="0.63423545199999998"/>
    <n v="2.1666460000000001"/>
    <n v="4.6949507000000001E-2"/>
    <n v="2.9462625999999998"/>
    <n v="0.19116464999999999"/>
    <n v="99838145440000"/>
    <n v="1534995001"/>
    <n v="4076469590"/>
    <n v="3291818221"/>
    <n v="61326101.109999999"/>
    <n v="7626353000"/>
    <n v="173532.654714901"/>
    <n v="173532654714901"/>
    <n v="19400.0401894641"/>
    <n v="256.59581583204402"/>
    <n v="19143.444373076502"/>
    <n v="51708.118838684197"/>
    <n v="344.58032177514798"/>
    <n v="51363.538507464596"/>
    <n v="143936.07384321099"/>
    <n v="707.213454936978"/>
    <n v="143228.86038855201"/>
    <n v="39496.053263483998"/>
    <n v="318.38035414852402"/>
    <n v="469.775368597772"/>
    <n v="3616.6261988542001"/>
    <n v="39177.672897668803"/>
    <n v="6168.8524961891599"/>
    <n v="4027.6881943702001"/>
    <n v="52731.901741043199"/>
    <n v="44.252779013305997"/>
    <n v="52687.648955641002"/>
    <m/>
    <n v="487.85329722677"/>
    <n v="9495.2578212001808"/>
    <n v="1594.5976315104101"/>
    <n v="1.2326843999999999"/>
    <n v="13091.2043331852"/>
    <n v="131621458352638"/>
    <n v="17258.768162532899"/>
    <n v="22754.343355847999"/>
    <n v="5.2513679028495002"/>
    <n v="5.1676277245493299E-2"/>
    <n v="1.4524168209890001E-3"/>
    <n v="82.944661959839905"/>
    <n v="0.40753912057581598"/>
    <n v="29.7973421334652"/>
    <n v="0.19856799997744601"/>
    <n v="22.7600121304963"/>
    <n v="0.18346999570288"/>
    <n v="30.387307695878199"/>
    <n v="2.55011248954897E-2"/>
    <n v="2.3209972791503199"/>
    <n v="0.28113054458151898"/>
    <n v="0.91890349636510604"/>
    <n v="0.27071294988805999"/>
    <n v="2.0841185221282901"/>
    <n v="11.179475252848899"/>
    <n v="0.14786601187748"/>
    <n v="5.47174123325666"/>
    <n v="25795866170009.699"/>
    <n v="3382.4642224153199"/>
    <n v="2767583416564.96"/>
    <n v="362.89736608900199"/>
    <n v="32646983784232.801"/>
    <n v="4280.81204531613"/>
    <n v="58485161593647.398"/>
    <n v="7668.8243507279803"/>
    <m/>
    <n v="30534.675372165198"/>
    <n v="30534675372165.199"/>
    <n v="387.17639112975399"/>
    <n v="16.105079550719999"/>
    <n v="12098.047445096799"/>
    <n v="69.61462791388"/>
    <n v="7430.7892974044598"/>
    <n v="147.77366821883999"/>
    <n v="469.775368597772"/>
    <n v="3616.6261988542001"/>
    <n v="6168.8524600780202"/>
    <n v="4027.6881943702001"/>
    <n v="422.12157464143399"/>
    <n v="487.85326167118598"/>
    <n v="1594.5976315104101"/>
    <n v="37179.599021433198"/>
    <m/>
    <m/>
    <m/>
    <n v="92.317174409236003"/>
    <n v="1350.7213269650799"/>
    <n v="49843.433485825997"/>
    <n v="4003.8371384284401"/>
    <m/>
    <n v="1.2679892168845399"/>
    <n v="5.2743575474200298E-2"/>
    <n v="39.620684672892303"/>
    <n v="0.22798548556812001"/>
    <n v="24.335576543178899"/>
    <n v="0.48395362458494401"/>
    <n v="1.5384979957114899"/>
    <n v="11.8443250330116"/>
    <n v="20.202777284809098"/>
    <n v="13.190538773638799"/>
    <n v="1.3824334776659499"/>
    <n v="1.5977024668678901"/>
    <n v="5.2222517910376096"/>
    <n v="0.40113711230812299"/>
    <n v="0.23078548221846101"/>
    <n v="1.7381398056836901"/>
    <n v="1.3183483905131099"/>
    <n v="75.848236499856498"/>
    <n v="54.162365569999999"/>
    <n v="57.634392660000003"/>
    <m/>
    <s v="Inequality - A Road Divided"/>
    <n v="6.2572982946226497E-3"/>
    <n v="4.74605040900687E-3"/>
  </r>
  <r>
    <x v="15"/>
    <x v="3"/>
    <n v="4056775148"/>
    <n v="4258197145"/>
    <n v="249934204.30000001"/>
    <n v="1415325744"/>
    <n v="4106028838"/>
    <n v="249935025.59999999"/>
    <n v="69.903147270000005"/>
    <n v="1940.8831"/>
    <n v="433.12254999999999"/>
    <n v="338.29318999999998"/>
    <m/>
    <m/>
    <n v="7028.7075569999997"/>
    <n v="199.74639740000001"/>
    <n v="1228.808053"/>
    <m/>
    <n v="1243.0119910000001"/>
    <n v="166.6219528"/>
    <m/>
    <n v="1530.0175670000001"/>
    <m/>
    <n v="253.1453214"/>
    <m/>
    <n v="0"/>
    <n v="587.7284095"/>
    <m/>
    <n v="1277.9951390000001"/>
    <n v="6513432.7549999999"/>
    <n v="344554640.09999901"/>
    <n v="139247014.09999999"/>
    <n v="205306607.299999"/>
    <s v="NaN"/>
    <n v="23821810490"/>
    <n v="1558426104"/>
    <n v="9776825449"/>
    <n v="24755425680"/>
    <n v="-933615184.69999897"/>
    <n v="247578345.19999999"/>
    <n v="36881378540"/>
    <n v="10898957.66"/>
    <n v="9323329.1909999996"/>
    <n v="68042817.969999999"/>
    <n v="82431062.950000003"/>
    <n v="32820865.249999899"/>
    <n v="55153635.859999999"/>
    <n v="158641582.09999999"/>
    <n v="47765.405720000002"/>
    <n v="87313.466709999993"/>
    <n v="138656.27064715"/>
    <n v="36620.522518616803"/>
    <n v="19956.539106885099"/>
    <n v="1739.2170388725101"/>
    <n v="309.23326433085799"/>
    <n v="57788.411258469801"/>
    <n v="56000.575633758002"/>
    <n v="43252.501046417601"/>
    <n v="24030.183079686602"/>
    <n v="11071.5797628122"/>
    <n v="37062.670205668001"/>
    <n v="3.0444583999999999"/>
    <n v="-0.76506706000000002"/>
    <n v="0.64252269500000003"/>
    <n v="2.3922560000000002"/>
    <n v="4.9386534000000003E-2"/>
    <n v="3.2034199999999999"/>
    <n v="0.21320734999999999"/>
    <n v="141505774400000"/>
    <n v="1622455144"/>
    <n v="4244390902"/>
    <n v="3224217925"/>
    <n v="61326101.109999999"/>
    <n v="8258565000"/>
    <n v="183609.35033180701"/>
    <n v="183609350331807"/>
    <n v="31665.7187492214"/>
    <n v="6018.7037427369196"/>
    <n v="25647.014995373302"/>
    <n v="32835.048129128598"/>
    <n v="12092.3796211181"/>
    <n v="20742.6685080104"/>
    <n v="128154.802412648"/>
    <n v="17467.373276665199"/>
    <n v="110687.42913320501"/>
    <n v="45423.104949565997"/>
    <n v="5034.8198861860201"/>
    <n v="1167.6875791493101"/>
    <n v="3795.7651754986"/>
    <n v="40388.285060602197"/>
    <n v="11726.161039254601"/>
    <n v="12062.668150126799"/>
    <n v="49896.649333954199"/>
    <n v="340.17376824990799"/>
    <n v="49556.475561815401"/>
    <m/>
    <n v="1612.8948772593101"/>
    <n v="11071.5797628122"/>
    <n v="5149.81340595854"/>
    <n v="1.5073540000000001"/>
    <n v="17134.426428804501"/>
    <n v="138656270647150"/>
    <n v="16789.390244812501"/>
    <n v="22232.5973497583"/>
    <n v="2.8844975476974501"/>
    <n v="4.1720884935821101E-2"/>
    <n v="1.3197156721536901E-3"/>
    <n v="69.797536008408898"/>
    <n v="9.5133353748593308"/>
    <n v="17.883102396360002"/>
    <n v="6.5859280038111301"/>
    <n v="24.738993339653"/>
    <n v="2.7421369756427998"/>
    <n v="27.175440272395701"/>
    <n v="0.18527039480024701"/>
    <n v="6.5697461095134297"/>
    <n v="0.87843831174425002"/>
    <n v="2.8047664221087398"/>
    <n v="0.635963025324769"/>
    <n v="2.0673049431519299"/>
    <n v="17.2462451895816"/>
    <n v="3.2779941391112701"/>
    <n v="6.0299651095134399"/>
    <n v="36620522518616.797"/>
    <n v="4434.2476590808201"/>
    <n v="1739217038872.51"/>
    <n v="210.59555005894001"/>
    <n v="37062670205668"/>
    <n v="4487.7857358594301"/>
    <n v="57788411258469.797"/>
    <n v="6997.3913456477903"/>
    <m/>
    <n v="42948.640664440602"/>
    <n v="42948640664440.602"/>
    <n v="1403.7540727245801"/>
    <n v="991.27009829322196"/>
    <n v="8750.5243365249808"/>
    <n v="4143.5414759416399"/>
    <n v="8510.1460081113601"/>
    <n v="2467.4232847703802"/>
    <n v="1167.6875791493101"/>
    <n v="3795.7651754986"/>
    <n v="11726.161039254601"/>
    <n v="12062.668150126799"/>
    <n v="495.38706464266801"/>
    <n v="1612.8948772593101"/>
    <n v="5149.81340595854"/>
    <n v="38272.985896142003"/>
    <m/>
    <m/>
    <m/>
    <n v="309.23259794143598"/>
    <n v="5008.1463231805201"/>
    <n v="47262.8450046902"/>
    <n v="5200.4967769146997"/>
    <m/>
    <n v="3.2684482000074602"/>
    <n v="2.30803602385941"/>
    <n v="20.374391834407898"/>
    <n v="9.6476661701945101"/>
    <n v="19.814703973058101"/>
    <n v="5.7450555980303397"/>
    <n v="2.71879985276485"/>
    <n v="8.8379169090706693"/>
    <n v="27.302752445348801"/>
    <n v="28.086262949211498"/>
    <n v="1.15344061413525"/>
    <n v="3.75540378532797"/>
    <n v="11.9906318949515"/>
    <n v="0.16834514768748499"/>
    <n v="0.129741919485032"/>
    <n v="1.2975396312294001"/>
    <n v="0.97986298605175504"/>
    <n v="75.516998669500794"/>
    <n v="60.356713040000002"/>
    <n v="26.151876829999999"/>
    <m/>
    <s v="Inequality - A Road Divided"/>
    <n v="4.6711389355146996E-3"/>
    <n v="3.5275039277831701E-3"/>
  </r>
  <r>
    <x v="15"/>
    <x v="4"/>
    <n v="4337267449"/>
    <n v="5901712417"/>
    <n v="268136529.39999899"/>
    <n v="2632015002"/>
    <n v="4390872346"/>
    <n v="268141070.89999899"/>
    <n v="113.8650545"/>
    <n v="1926.9567"/>
    <n v="440.35084000000001"/>
    <n v="345.23687000000001"/>
    <m/>
    <m/>
    <n v="9166.4791889999997"/>
    <n v="351.7710687"/>
    <n v="1073.4949260000001"/>
    <m/>
    <n v="1254.2370289999999"/>
    <n v="204.1142151"/>
    <m/>
    <n v="2413.030671"/>
    <m/>
    <n v="129.16259210000001"/>
    <m/>
    <n v="0"/>
    <n v="1192.8705259999999"/>
    <m/>
    <n v="1968.716858"/>
    <n v="6340487.926"/>
    <n v="358393631.89999998"/>
    <n v="136188196.69999999"/>
    <n v="222203604"/>
    <s v="NaN"/>
    <n v="16324223230"/>
    <n v="3650670817"/>
    <n v="15773641440"/>
    <n v="16421459180"/>
    <n v="-97235951.25"/>
    <n v="244562688.90000001"/>
    <n v="29124710880"/>
    <n v="11688874.49"/>
    <n v="10187773.57"/>
    <n v="73237931.209999993"/>
    <n v="67842201.939999998"/>
    <n v="33672877.439999998"/>
    <n v="38644662.539999999"/>
    <n v="157270736.69999999"/>
    <n v="56267.850489999997"/>
    <n v="95279.860750000007"/>
    <n v="148863.25861828899"/>
    <n v="47299.7857009094"/>
    <n v="20136.403525776601"/>
    <n v="1221.92164503653"/>
    <n v="622.62877199150796"/>
    <n v="60423.397199790197"/>
    <n v="58521.218761381999"/>
    <n v="46658.4625211846"/>
    <n v="21061.300199026598"/>
    <n v="11745.647938177501"/>
    <n v="41262.515398874799"/>
    <n v="3.2042587"/>
    <n v="-0.64860457000000005"/>
    <n v="0.63671237599999997"/>
    <n v="2.4808438000000002"/>
    <n v="4.6121421000000003E-2"/>
    <n v="3.3050266000000001"/>
    <n v="0.23444645"/>
    <n v="182408503500000"/>
    <n v="1772507744"/>
    <n v="4310789747"/>
    <n v="3188557693"/>
    <n v="61326101.109999999"/>
    <n v="8765680000"/>
    <n v="198757.66642267199"/>
    <n v="198757666422672"/>
    <n v="40305.838855756403"/>
    <n v="13933.3242577616"/>
    <n v="26372.514586883601"/>
    <n v="26835.336912696799"/>
    <n v="19610.572830112302"/>
    <n v="7224.7640825844201"/>
    <n v="122475.937786227"/>
    <n v="30095.626798704401"/>
    <n v="92380.310987523"/>
    <n v="48688.405339582001"/>
    <n v="10023.6619800342"/>
    <n v="1430.4335635125999"/>
    <n v="4058.2050243392"/>
    <n v="38664.743348436597"/>
    <n v="16951.540761221699"/>
    <n v="19024.349027800301"/>
    <n v="46952.195533948601"/>
    <n v="461.39198911329601"/>
    <n v="46490.803553724203"/>
    <m/>
    <n v="3529.7544238012802"/>
    <n v="11745.647938177501"/>
    <n v="7933.1477492908998"/>
    <n v="1.6867304000000001"/>
    <n v="20809.3956772321"/>
    <n v="148863258618289"/>
    <n v="16982.511182051901"/>
    <n v="22674.529120692499"/>
    <n v="1.8622882913818399"/>
    <n v="4.0886004497084003E-2"/>
    <n v="1.33348177095216E-3"/>
    <n v="61.620736442826498"/>
    <n v="15.1418696648932"/>
    <n v="13.5015355109017"/>
    <n v="9.8665742977727806"/>
    <n v="24.496365959561299"/>
    <n v="5.0431574089415099"/>
    <n v="23.6228349723634"/>
    <n v="0.23213795845847299"/>
    <n v="9.5716303024728209"/>
    <n v="1.77590856611035"/>
    <n v="3.9913669203684798"/>
    <n v="0.71968723987264005"/>
    <n v="2.0417854050012498"/>
    <n v="20.278885127400802"/>
    <n v="7.0102072078726101"/>
    <n v="5.9095320193584504"/>
    <n v="47299785700909.398"/>
    <n v="5396.0201263232702"/>
    <n v="1221921645036.53"/>
    <n v="139.39838609629001"/>
    <n v="41262515398874.797"/>
    <n v="4707.2805987527199"/>
    <n v="60423397199790.203"/>
    <n v="6893.1785326170002"/>
    <m/>
    <n v="55182.511007084599"/>
    <n v="55182511007084.602"/>
    <n v="2466.99729609625"/>
    <n v="2316.02745893159"/>
    <n v="7575.6211410476199"/>
    <n v="6841.2857396908803"/>
    <n v="8761.8735622710192"/>
    <n v="5068.1324989471996"/>
    <n v="1430.4335635125999"/>
    <n v="4058.2050243392"/>
    <n v="16951.540761221699"/>
    <n v="19024.349027800301"/>
    <n v="402.12920836977599"/>
    <n v="3529.7544238012802"/>
    <n v="7933.1477492908998"/>
    <n v="38598.577545503998"/>
    <m/>
    <m/>
    <m/>
    <n v="622.62923893632603"/>
    <n v="8194.75874469064"/>
    <n v="44584.206667336803"/>
    <n v="6295.2915241127403"/>
    <m/>
    <n v="4.4706144230724298"/>
    <n v="4.1970316621406596"/>
    <n v="13.7283008743024"/>
    <n v="12.3975615006221"/>
    <n v="15.8779899688619"/>
    <n v="9.1843093154940494"/>
    <n v="2.5921864326343398"/>
    <n v="7.35415070876022"/>
    <n v="30.7190456756225"/>
    <n v="34.475323214918397"/>
    <n v="0.72872582459712398"/>
    <n v="6.3965092551662099"/>
    <n v="14.3761992785583"/>
    <n v="8.9492665729807894E-2"/>
    <n v="8.2131354141902105E-2"/>
    <n v="1.0896293901269301"/>
    <n v="0.81609823973085405"/>
    <n v="74.896863752526002"/>
    <n v="58.677253669999999"/>
    <n v="17.143366390000001"/>
    <m/>
    <s v="Inequality - A Road Divided"/>
    <n v="3.9226626663268404E-3"/>
    <n v="2.9379513126700199E-3"/>
  </r>
  <r>
    <x v="15"/>
    <x v="5"/>
    <n v="4536958025"/>
    <n v="7638197466"/>
    <n v="282536393.60000002"/>
    <n v="3811926627"/>
    <n v="4618779235"/>
    <n v="282535985.30000001"/>
    <n v="185.47425820000001"/>
    <n v="1947.835"/>
    <n v="444.12308000000002"/>
    <n v="352.66658999999999"/>
    <m/>
    <m/>
    <n v="11391.09114"/>
    <n v="542.43494769999995"/>
    <n v="1071.386103"/>
    <m/>
    <n v="1216.834619"/>
    <n v="223.4280871"/>
    <m/>
    <n v="3153.9456829999999"/>
    <m/>
    <n v="68.903766210000001"/>
    <m/>
    <n v="0"/>
    <n v="2087.1531719999998"/>
    <m/>
    <n v="2398.586918"/>
    <n v="6135944.1979999999"/>
    <n v="357265428.89999998"/>
    <n v="119742371"/>
    <n v="237522277.90000001"/>
    <s v="NaN"/>
    <n v="11881383240"/>
    <n v="6237648239"/>
    <n v="20061980980"/>
    <n v="9512715803"/>
    <n v="2368667435"/>
    <n v="259651571.80000001"/>
    <n v="22421356560"/>
    <n v="12420962.76"/>
    <n v="10952497.59"/>
    <n v="77084917.420000002"/>
    <n v="59648453.299999997"/>
    <n v="34710961.449999899"/>
    <n v="30907309.41"/>
    <n v="158447635.19999999"/>
    <n v="61922.929680000001"/>
    <n v="99909.974449999994"/>
    <n v="154096.06147119499"/>
    <n v="57885.038724660597"/>
    <n v="18786.450234703701"/>
    <n v="735.38015247031797"/>
    <n v="1041.75526840354"/>
    <n v="61847.116866542798"/>
    <n v="57587.429236573204"/>
    <n v="48432.981996354603"/>
    <n v="18060.007831327999"/>
    <n v="12244.6268206936"/>
    <n v="43342.771896411999"/>
    <n v="3.2552428999999998"/>
    <n v="-0.60057477400000003"/>
    <n v="0.64541511900000004"/>
    <n v="2.5264994999999999"/>
    <n v="4.0973155999999997E-2"/>
    <n v="3.3754433000000001"/>
    <n v="0.25693368"/>
    <n v="219016138500000"/>
    <n v="1946378240"/>
    <n v="4313573768"/>
    <n v="3185870364"/>
    <n v="61326101.109999999"/>
    <n v="9146527000"/>
    <n v="209252.804318776"/>
    <n v="209252804318776"/>
    <n v="49105.291867535401"/>
    <n v="24119.777418028702"/>
    <n v="24985.514446728899"/>
    <n v="24225.637436050001"/>
    <n v="21178.368328792199"/>
    <n v="3047.2691100355601"/>
    <n v="113118.46060580701"/>
    <n v="35752.716796594999"/>
    <n v="77365.743809212203"/>
    <n v="46895.169460550002"/>
    <n v="14035.866917573399"/>
    <n v="1565.7852870716699"/>
    <n v="4403.9558009395996"/>
    <n v="32859.302537420997"/>
    <n v="22163.324200089599"/>
    <n v="24865.727662010599"/>
    <n v="41997.653709207203"/>
    <n v="538.48156411824004"/>
    <n v="41459.172139533403"/>
    <m/>
    <n v="6318.1131517086997"/>
    <n v="12244.6268206936"/>
    <n v="9875.4699587029809"/>
    <n v="1.7943009000000001"/>
    <n v="23945.278738039"/>
    <n v="154096061471195"/>
    <n v="16847.494297146299"/>
    <n v="22877.842520858001"/>
    <n v="1.29900488349293"/>
    <n v="3.9060227876657402E-2"/>
    <n v="1.3579977143236899E-3"/>
    <n v="54.058277008074"/>
    <n v="17.0858961307535"/>
    <n v="11.577210405813499"/>
    <n v="10.1209483895513"/>
    <n v="22.4107722776846"/>
    <n v="6.7076123367938996"/>
    <n v="20.070294324575801"/>
    <n v="0.25733541104563401"/>
    <n v="11.8831036663815"/>
    <n v="3.0193684487418699"/>
    <n v="4.7193967081361796"/>
    <n v="0.74827445785928404"/>
    <n v="2.10461017011299"/>
    <n v="23.466969547862401"/>
    <n v="11.526620872083701"/>
    <n v="5.85159508879992"/>
    <n v="57885038724660.602"/>
    <n v="6328.6358554083499"/>
    <n v="735380152470.31799"/>
    <n v="80.399932397326097"/>
    <n v="43342771896412"/>
    <n v="4738.71360095607"/>
    <n v="61847116866542.797"/>
    <n v="6761.8142784187703"/>
    <m/>
    <n v="67236.750706024206"/>
    <n v="67236750706024.203"/>
    <n v="3801.7815247561198"/>
    <n v="3781.2795666879001"/>
    <n v="7518.0001393952998"/>
    <n v="7456.0473176108599"/>
    <n v="8535.3987616468803"/>
    <n v="7263.1311327224803"/>
    <n v="1565.7852870716699"/>
    <n v="4403.9558009395996"/>
    <n v="22163.324200089599"/>
    <n v="24865.727662010599"/>
    <n v="352.51841062561402"/>
    <n v="6318.1131517086997"/>
    <n v="9875.4699587029809"/>
    <n v="36486.159744459997"/>
    <m/>
    <m/>
    <m/>
    <n v="1041.75560507048"/>
    <n v="11457.2832019303"/>
    <n v="39981.309235021799"/>
    <n v="7351.0689583078001"/>
    <m/>
    <n v="5.6543207172197398"/>
    <n v="5.6238285267838002"/>
    <n v="11.1813852698888"/>
    <n v="11.089243961550901"/>
    <n v="12.694543790442401"/>
    <n v="10.802323218263"/>
    <n v="2.3287640622576702"/>
    <n v="6.5499235978769796"/>
    <n v="32.9631101553273"/>
    <n v="36.982345816694497"/>
    <n v="0.52429423927237595"/>
    <n v="9.3968151128139095"/>
    <n v="14.687607379899999"/>
    <n v="5.42488938092568E-2"/>
    <n v="5.6780088485726798E-2"/>
    <n v="0.95542185042576699"/>
    <n v="0.70358313559251695"/>
    <n v="73.641097414610798"/>
    <n v="55.228563880000003"/>
    <n v="9.7874123009999998"/>
    <m/>
    <s v="Inequality - A Road Divided"/>
    <n v="3.4395159099200301E-3"/>
    <n v="2.5328972618152501E-3"/>
  </r>
  <r>
    <x v="15"/>
    <x v="6"/>
    <n v="4621558929"/>
    <n v="10530066280"/>
    <n v="287200487.59999901"/>
    <n v="5839342348"/>
    <n v="4791391396"/>
    <n v="287181247.39999998"/>
    <n v="302.11800549999998"/>
    <n v="1963.5881999999999"/>
    <n v="445.20657"/>
    <n v="360.51557000000003"/>
    <m/>
    <m/>
    <n v="13354.96427"/>
    <n v="728.64181020000001"/>
    <n v="931.69108759999995"/>
    <m/>
    <n v="1224.6823770000001"/>
    <n v="231.36224680000001"/>
    <m/>
    <n v="3905.1144079999999"/>
    <m/>
    <n v="49.136125139999997"/>
    <m/>
    <n v="0"/>
    <n v="3205.442955"/>
    <m/>
    <n v="2401.154188"/>
    <n v="5551899.2999999998"/>
    <n v="357171672.5"/>
    <n v="109384798.7"/>
    <n v="247788768.299999"/>
    <s v="NaN"/>
    <n v="6666028153"/>
    <n v="9532677330"/>
    <n v="23252746750"/>
    <n v="1645026937"/>
    <n v="5021001216"/>
    <n v="273798452.60000002"/>
    <n v="14813710880"/>
    <n v="13252446.8899999"/>
    <n v="11806897.720000001"/>
    <n v="79766916.310000002"/>
    <n v="51747872.200000003"/>
    <n v="32744791.419999901"/>
    <n v="26126558.370000001"/>
    <n v="150647167.5"/>
    <n v="64986.834990000003"/>
    <n v="101862.46679999999"/>
    <n v="156283.37419326601"/>
    <n v="67181.414411755206"/>
    <n v="16914.9340680475"/>
    <n v="376.19118623048598"/>
    <n v="1477.2159595496"/>
    <n v="62852.192253935798"/>
    <n v="54567.9173209656"/>
    <n v="49104.108061032799"/>
    <n v="15765.701243106399"/>
    <n v="12604.0778471431"/>
    <n v="43911.107628858001"/>
    <n v="3.2670495000000002"/>
    <n v="-0.56656644"/>
    <n v="0.651949891"/>
    <n v="2.5395414000000001"/>
    <n v="3.6664558999999999E-2"/>
    <n v="3.4132463"/>
    <n v="0.28043044"/>
    <n v="251509233700000"/>
    <n v="2220985150"/>
    <n v="4189098280.99999"/>
    <n v="3182263193"/>
    <n v="61326101.109999999"/>
    <n v="9377450000"/>
    <n v="216301.16937413"/>
    <n v="216301169374130"/>
    <n v="63089.612138315999"/>
    <n v="37924.865312090202"/>
    <n v="25164.746826225801"/>
    <n v="20214.1246990646"/>
    <n v="18659.6712805028"/>
    <n v="1554.4534185617399"/>
    <n v="96120.866035520201"/>
    <n v="35085.529151734198"/>
    <n v="61035.336883786003"/>
    <n v="43717.261640448"/>
    <n v="15946.6037683839"/>
    <n v="1621.38792294263"/>
    <n v="4749.5992163430001"/>
    <n v="27770.657872063999"/>
    <n v="26302.744583845499"/>
    <n v="30787.946630337599"/>
    <n v="32189.479696007598"/>
    <n v="479.25409979186202"/>
    <n v="31710.225590382401"/>
    <m/>
    <n v="9835.3763099614207"/>
    <n v="12604.0778471431"/>
    <n v="10096.3811354317"/>
    <n v="1.8650450999999999"/>
    <n v="26820.642466768601"/>
    <n v="156283374193266"/>
    <n v="16665.871232932801"/>
    <n v="23066.096793278601"/>
    <n v="0.71085723229662601"/>
    <n v="3.8088357975782298E-2"/>
    <n v="1.4132250121301601E-3"/>
    <n v="44.438440306932598"/>
    <n v="16.220683990407601"/>
    <n v="9.3453608029741009"/>
    <n v="8.6267084613988896"/>
    <n v="20.211292323080901"/>
    <n v="7.3724075623472398"/>
    <n v="14.881787180877501"/>
    <n v="0.22156796524891101"/>
    <n v="14.233832724724801"/>
    <n v="4.5470749596131004"/>
    <n v="4.6677422801946697"/>
    <n v="0.74959739128278202"/>
    <n v="2.19582687883103"/>
    <n v="29.167485465227202"/>
    <n v="17.533361202727701"/>
    <n v="5.8270964894055401"/>
    <n v="67181414411755.203"/>
    <n v="7164.1453072802497"/>
    <n v="376191186230.48602"/>
    <n v="40.116576066039897"/>
    <n v="43911107628858"/>
    <n v="4682.6277536918797"/>
    <n v="62852192253935.797"/>
    <n v="6702.4822583896203"/>
    <m/>
    <n v="77644.757143533803"/>
    <n v="77644757143533.797"/>
    <n v="5106.3876823291002"/>
    <n v="5104.9626145223801"/>
    <n v="6530.4371187899596"/>
    <n v="6525.8924568209004"/>
    <n v="8592.7170797237195"/>
    <n v="8428.1233230488197"/>
    <n v="1621.38792294263"/>
    <n v="4749.5992163430001"/>
    <n v="26302.744583845499"/>
    <n v="30787.946630337599"/>
    <n v="324.52405989681802"/>
    <n v="9835.3763099614207"/>
    <n v="10096.3811354317"/>
    <n v="34063.544750813999"/>
    <m/>
    <m/>
    <m/>
    <n v="1477.21653705006"/>
    <n v="17422.5595408142"/>
    <n v="30816.3101530284"/>
    <n v="8279.9436033819202"/>
    <m/>
    <n v="6.5766033280127996"/>
    <n v="6.5747679590076702"/>
    <n v="8.4106607568078502"/>
    <n v="8.4048076095558599"/>
    <n v="11.066706105911599"/>
    <n v="10.8547230142901"/>
    <n v="2.0882130134625001"/>
    <n v="6.1170894096080497"/>
    <n v="33.875750986280103"/>
    <n v="39.6523187952318"/>
    <n v="0.41796004242360302"/>
    <n v="12.6671480107533"/>
    <n v="13.003300553529501"/>
    <n v="2.6504109033830599E-2"/>
    <n v="3.0818296105891398E-2"/>
    <n v="0.86001283607795498"/>
    <n v="0.62138225262807101"/>
    <n v="72.252671885904903"/>
    <n v="51.383104760000002"/>
    <n v="5.3733743159999996"/>
    <m/>
    <s v="Inequality - A Road Divided"/>
    <n v="3.0960437330456499E-3"/>
    <n v="2.2369743198816E-3"/>
  </r>
  <r>
    <x v="15"/>
    <x v="7"/>
    <n v="4631168732"/>
    <n v="13720115300"/>
    <n v="286203612.39999998"/>
    <n v="7744104124"/>
    <n v="4919074582"/>
    <n v="286189683.60000002"/>
    <n v="492.11803639999999"/>
    <n v="1964.0908999999999"/>
    <n v="442.35599999999999"/>
    <n v="368.70911000000001"/>
    <m/>
    <m/>
    <n v="15198.0661"/>
    <n v="893.28495580000003"/>
    <n v="628.73361169999998"/>
    <m/>
    <n v="1106.9216630000001"/>
    <n v="233.9820632"/>
    <m/>
    <n v="4587.918533"/>
    <m/>
    <n v="49.565653650000002"/>
    <m/>
    <n v="0"/>
    <n v="4347.7398329999996"/>
    <m/>
    <n v="2622.9175009999999"/>
    <n v="4909170.5479999902"/>
    <n v="349461600.10000002"/>
    <n v="94267598.840000004"/>
    <n v="255197944.5"/>
    <s v="NaN"/>
    <n v="-123121448.90000001"/>
    <n v="12663301320"/>
    <n v="24568908850"/>
    <n v="-6162634035"/>
    <n v="6039512586"/>
    <n v="285746930.09999901"/>
    <n v="7044950865"/>
    <n v="13988387.619999999"/>
    <n v="12559383.65"/>
    <n v="81349299.149999902"/>
    <n v="44730093.390000001"/>
    <n v="29869102.120000001"/>
    <n v="23140201.41"/>
    <n v="141281272.5"/>
    <n v="66671.145130000004"/>
    <n v="101693.1706"/>
    <n v="156989.92823073099"/>
    <n v="75007.4175336638"/>
    <n v="14876.134839787201"/>
    <n v="155.12442465499601"/>
    <n v="2087.27981454473"/>
    <n v="64776.632765709197"/>
    <n v="50560.516892825603"/>
    <n v="49191.947131303998"/>
    <n v="14303.4547316435"/>
    <n v="12733.678289712199"/>
    <n v="42665.3687433788"/>
    <n v="3.2365661000000001"/>
    <n v="-0.53545131099999999"/>
    <n v="0.65215797799999997"/>
    <n v="2.5051608999999999"/>
    <n v="3.5043755000000003E-2"/>
    <n v="3.4016755999999999"/>
    <n v="0.30468362999999998"/>
    <n v="281643290800000"/>
    <n v="2479491928"/>
    <n v="4063428572"/>
    <n v="3167083336"/>
    <n v="61326101.109999999"/>
    <n v="9472529000"/>
    <n v="217485.106487946"/>
    <n v="217485106487946"/>
    <n v="78146.0436834516"/>
    <n v="51664.027164521998"/>
    <n v="26482.016521707301"/>
    <n v="13374.2228104808"/>
    <n v="12543.3952069303"/>
    <n v="830.82760327266203"/>
    <n v="71826.866517002796"/>
    <n v="27235.308068784499"/>
    <n v="44591.558450996003"/>
    <n v="35304.058798780003"/>
    <n v="14290.0043319943"/>
    <n v="1639.74761040815"/>
    <n v="5094.8360758655999"/>
    <n v="21014.054466785601"/>
    <n v="31341.0176283496"/>
    <n v="36171.178659142002"/>
    <n v="23148.584916075299"/>
    <n v="401.90852930434397"/>
    <n v="22746.6763862154"/>
    <m/>
    <n v="13577.5816620566"/>
    <n v="12733.678289712199"/>
    <n v="11028.852281408101"/>
    <n v="1.9096378000000001"/>
    <n v="29732.639593924701"/>
    <n v="156989928230731"/>
    <n v="16573.180006176899"/>
    <n v="22959.560903740199"/>
    <n v="-1.2997737869158201E-2"/>
    <n v="3.6892111927026003E-2"/>
    <n v="1.47673209762672E-3"/>
    <n v="33.026108167541899"/>
    <n v="12.5228382341179"/>
    <n v="6.1494890507465803"/>
    <n v="5.7674731890781503"/>
    <n v="16.2328627320219"/>
    <n v="6.5705668598444102"/>
    <n v="10.643756388605"/>
    <n v="0.18479818493990499"/>
    <n v="16.631565831450001"/>
    <n v="6.2429937761320504"/>
    <n v="5.0710839282318201"/>
    <n v="0.75395857531928601"/>
    <n v="2.3426137808420302"/>
    <n v="35.931675941121398"/>
    <n v="23.755202367103401"/>
    <n v="5.8549656550472804"/>
    <n v="75007417533663.797"/>
    <n v="7918.4151913035803"/>
    <n v="155124424654.996"/>
    <n v="16.3762417254142"/>
    <n v="42665368743378.797"/>
    <n v="4504.1159275816199"/>
    <n v="64776632765709.203"/>
    <n v="6838.3673215156296"/>
    <m/>
    <n v="86294.325424294002"/>
    <n v="86294325424294"/>
    <n v="6260.1459442238602"/>
    <n v="6260.08486084166"/>
    <n v="4406.1685749320404"/>
    <n v="4406.0679665182197"/>
    <n v="7769.9669576352599"/>
    <n v="7749.7477164598804"/>
    <n v="1639.74761040815"/>
    <n v="5094.8360758655999"/>
    <n v="31341.0176283496"/>
    <n v="36171.178659142002"/>
    <n v="345.84767917792198"/>
    <n v="13577.5816620566"/>
    <n v="11028.852281408101"/>
    <n v="29682.374301436001"/>
    <m/>
    <m/>
    <m/>
    <n v="2087.2802139895002"/>
    <n v="23990.586361898098"/>
    <n v="22251.644406856802"/>
    <n v="9109.9563194046696"/>
    <m/>
    <n v="7.2544120525235201"/>
    <n v="7.2543412675884804"/>
    <n v="5.1059771929007898"/>
    <n v="5.1058606053808901"/>
    <n v="9.0040300094261099"/>
    <n v="8.9805994523460608"/>
    <n v="1.90018011305587"/>
    <n v="5.9040221368151196"/>
    <n v="36.318746886601502"/>
    <n v="41.916057030742898"/>
    <n v="0.400776850015861"/>
    <n v="15.7340376615705"/>
    <n v="12.7805069767695"/>
    <n v="-4.3715385000039198E-4"/>
    <n v="-5.66114845220369E-4"/>
    <n v="0.77220055862216896"/>
    <n v="0.55740695183899203"/>
    <n v="72.184220228170901"/>
    <n v="48.540913879999998"/>
    <n v="2.9514819640000001"/>
    <m/>
    <s v="Inequality - A Road Divided"/>
    <n v="2.7799197871039702E-3"/>
    <n v="2.00666342128963E-3"/>
  </r>
  <r>
    <x v="15"/>
    <x v="8"/>
    <n v="4574436826"/>
    <n v="16720568309.999901"/>
    <n v="280748814.5"/>
    <n v="9427417241"/>
    <n v="4823136164"/>
    <n v="280744656.5"/>
    <n v="801.60938180000005"/>
    <n v="1937.0446999999999"/>
    <n v="433.21230000000003"/>
    <n v="376.95326"/>
    <m/>
    <m/>
    <n v="16549.977879999999"/>
    <n v="1062.836744"/>
    <n v="233.79129499999999"/>
    <m/>
    <n v="801.3356933"/>
    <n v="231.66314740000001"/>
    <m/>
    <n v="5183.6798660000004"/>
    <m/>
    <n v="67.528402349999993"/>
    <m/>
    <n v="0"/>
    <n v="5273.207332"/>
    <m/>
    <n v="2919.5092239999999"/>
    <n v="3811852.17"/>
    <n v="341077631.30000001"/>
    <n v="80716090.640000001"/>
    <n v="260357603.299999"/>
    <s v="NaN"/>
    <n v="-10622955960"/>
    <n v="15684998540"/>
    <n v="24992356640"/>
    <n v="-13540491850"/>
    <n v="2917535882"/>
    <n v="296680479.60000002"/>
    <n v="-409936998.5"/>
    <n v="14395245.189999999"/>
    <n v="12962068.460000001"/>
    <n v="80324017.489999995"/>
    <n v="34085085.170000002"/>
    <n v="22632577.800000001"/>
    <n v="20362663.469999999"/>
    <n v="119663357.7"/>
    <n v="66968.50993"/>
    <n v="100026.15089999999"/>
    <n v="156418.127051068"/>
    <n v="81090.154816516399"/>
    <n v="12855.8784485834"/>
    <n v="48.998024476166002"/>
    <n v="2790.23423496338"/>
    <n v="68041.282710760395"/>
    <n v="46192.816676445997"/>
    <n v="48694.639344569201"/>
    <n v="13440.0448436939"/>
    <n v="12654.495768032901"/>
    <n v="39386.162008904401"/>
    <n v="3.1431472"/>
    <n v="-0.46991713699999998"/>
    <n v="0.64092338299999996"/>
    <n v="2.3933650000000002"/>
    <n v="3.4807829999999998E-2"/>
    <n v="3.3041914000000001"/>
    <n v="0.32881241"/>
    <n v="307316816000000"/>
    <n v="2685690274"/>
    <n v="3979588872"/>
    <n v="3123266473"/>
    <n v="61326101.109999999"/>
    <n v="9471440000"/>
    <n v="216523.573802053"/>
    <n v="216523573802053"/>
    <n v="92835.819074151397"/>
    <n v="64613.286662810198"/>
    <n v="28222.532411341199"/>
    <n v="5479.6830226317998"/>
    <n v="4992.2311243372596"/>
    <n v="487.45189885009597"/>
    <n v="45792.8451898024"/>
    <n v="15453.118320818099"/>
    <n v="30339.726882873201"/>
    <n v="25574.630459688"/>
    <n v="10137.056070749401"/>
    <n v="1623.4966360184901"/>
    <n v="5441.1990196223996"/>
    <n v="15437.574388938499"/>
    <n v="37026.744788038799"/>
    <n v="40868.164750061202"/>
    <n v="14738.5317102603"/>
    <n v="323.831125175804"/>
    <n v="14414.700587306799"/>
    <m/>
    <n v="17430.3376998145"/>
    <n v="12654.495768032901"/>
    <n v="12531.711419805501"/>
    <n v="1.9284775000000001"/>
    <n v="32446.683503247601"/>
    <n v="156418127051068"/>
    <n v="16514.714452191802"/>
    <n v="22860.681565005299"/>
    <n v="-1.12157770729688"/>
    <n v="3.6011169505376098E-2"/>
    <n v="1.5198581408951499E-3"/>
    <n v="21.1491268067034"/>
    <n v="7.1369218831319303"/>
    <n v="2.5307558555454701"/>
    <n v="2.3056293763658098"/>
    <n v="11.811476233561599"/>
    <n v="4.6817332139625503"/>
    <n v="6.80689471887914"/>
    <n v="0.14955929254698599"/>
    <n v="18.874695273329799"/>
    <n v="8.0500877543012397"/>
    <n v="5.7876891646274302"/>
    <n v="0.74980132994788595"/>
    <n v="2.5129822698182198"/>
    <n v="42.875617395370497"/>
    <n v="29.841224919869301"/>
    <n v="5.8443963148334603"/>
    <n v="81090154816516.406"/>
    <n v="8561.5444765016091"/>
    <n v="48998024476.166"/>
    <n v="5.1732391775871402"/>
    <n v="39386162008904.398"/>
    <n v="4158.4132939557603"/>
    <n v="68041282710760.398"/>
    <n v="7183.8371684517197"/>
    <m/>
    <n v="93087.015858441999"/>
    <n v="93087015858442"/>
    <n v="7448.3658614656997"/>
    <n v="7448.36440035342"/>
    <n v="1638.4107068386199"/>
    <n v="1638.4096768377999"/>
    <n v="5632.1827085203404"/>
    <n v="5615.5725091210797"/>
    <n v="1623.4966360184901"/>
    <n v="5441.1990196223996"/>
    <n v="37026.744788038799"/>
    <n v="40868.164750061202"/>
    <n v="473.14704323955402"/>
    <n v="17430.3376998145"/>
    <n v="12531.711419805501"/>
    <n v="23139.308233653999"/>
    <m/>
    <m/>
    <m/>
    <n v="2790.23395996316"/>
    <n v="30295.740319906199"/>
    <n v="14228.088332461501"/>
    <n v="9828.1798605536205"/>
    <m/>
    <n v="8.00150890301658"/>
    <n v="8.0015073333967308"/>
    <n v="1.7600851114726499"/>
    <n v="1.76008400498018"/>
    <n v="6.0504493097997996"/>
    <n v="6.0326055759062198"/>
    <n v="1.74406346690429"/>
    <n v="5.8452824697881196"/>
    <n v="39.776487028379499"/>
    <n v="43.903184964280797"/>
    <n v="0.50828468275217997"/>
    <n v="18.724778680542201"/>
    <n v="13.462362397418101"/>
    <n v="-3.4566790383510897E-2"/>
    <n v="-4.9061468328045803E-2"/>
    <n v="0.70456142498252905"/>
    <n v="0.50898004569677702"/>
    <n v="72.240691535077801"/>
    <n v="46.636713589999999"/>
    <n v="1.74740914"/>
    <m/>
    <s v="Inequality - A Road Divided"/>
    <n v="2.5364191008018198E-3"/>
    <n v="1.83232669864704E-3"/>
  </r>
  <r>
    <x v="15"/>
    <x v="9"/>
    <n v="4460587084"/>
    <n v="19412784120"/>
    <n v="270089955.80000001"/>
    <n v="10794232500"/>
    <n v="4507491963"/>
    <n v="270100950.89999998"/>
    <n v="1305.7371820000001"/>
    <n v="1889.8959"/>
    <n v="417.61453999999998"/>
    <n v="384.75886000000003"/>
    <m/>
    <m/>
    <n v="17760.800510000001"/>
    <n v="1324.28395"/>
    <n v="50.596472749999997"/>
    <m/>
    <n v="458.08886660000002"/>
    <n v="230.09540730000001"/>
    <m/>
    <n v="5109.5727669999997"/>
    <m/>
    <n v="99.444993420000003"/>
    <m/>
    <n v="0"/>
    <n v="6248.7209599999996"/>
    <m/>
    <n v="3414.23497"/>
    <n v="3027329.55"/>
    <n v="330536639.10000002"/>
    <n v="69611978.349999994"/>
    <n v="260923188.299999"/>
    <s v="NaN"/>
    <n v="-19091439440"/>
    <n v="18705289100"/>
    <n v="26883717840"/>
    <n v="-20062836220"/>
    <n v="971396779.59999895"/>
    <n v="310766983"/>
    <n v="-7184930640"/>
    <n v="14382530.869999999"/>
    <n v="12918876.220000001"/>
    <n v="76576647.150000006"/>
    <n v="25777406.43"/>
    <n v="18172266.260000002"/>
    <n v="18908763.559999999"/>
    <n v="104151251.8"/>
    <n v="66885.151429999998"/>
    <n v="97310.16661"/>
    <n v="155947.01622973499"/>
    <n v="86297.015565334994"/>
    <n v="10970.258920644501"/>
    <n v="11.989284869198"/>
    <n v="3572.1803827420199"/>
    <n v="73327.0084115598"/>
    <n v="42562.551688902997"/>
    <n v="47555.398738732998"/>
    <n v="12533.0203847416"/>
    <n v="12119.1655925469"/>
    <n v="34825.290082432002"/>
    <n v="2.9446629999999998"/>
    <n v="-0.42729320999999998"/>
    <n v="0.62114422800000002"/>
    <n v="2.1970976000000002"/>
    <n v="3.5394828000000003E-2"/>
    <n v="3.1142420999999998"/>
    <n v="0.35141236999999997"/>
    <n v="330199370800000"/>
    <n v="2830005259"/>
    <n v="3942527160"/>
    <n v="3061409338"/>
    <n v="61326101.109999999"/>
    <n v="9401586000"/>
    <n v="219417.36753375299"/>
    <n v="219417367533753"/>
    <n v="106360.713199613"/>
    <n v="76610.366704910994"/>
    <n v="29750.3464947026"/>
    <n v="1681.9484483354599"/>
    <n v="1392.3519533251099"/>
    <n v="289.59649501034397"/>
    <n v="27599.3777072622"/>
    <n v="7390.5930235808"/>
    <n v="20208.784683681399"/>
    <n v="17628.613547323999"/>
    <n v="5786.58937093446"/>
    <n v="1612.50990417355"/>
    <n v="5786.9456017749999"/>
    <n v="11842.024176389499"/>
    <n v="45173.372694224803"/>
    <n v="40283.903921541802"/>
    <n v="8288.8157116028196"/>
    <n v="211.65169876566799"/>
    <n v="8077.1640117260404"/>
    <m/>
    <n v="22819.556066741301"/>
    <n v="12119.1655925469"/>
    <n v="14954.361132923699"/>
    <n v="1.8927145999999999"/>
    <n v="35121.666791113697"/>
    <n v="155947016229735"/>
    <n v="16587.3094422297"/>
    <n v="23338.335418487201"/>
    <n v="-2.03066157561075"/>
    <n v="3.5157540344788601E-2"/>
    <n v="1.52979836274432E-3"/>
    <n v="12.578483653084801"/>
    <n v="3.3682807822602601"/>
    <n v="0.76655210443937205"/>
    <n v="0.63456779605694902"/>
    <n v="8.0342835872425304"/>
    <n v="2.6372522084170398"/>
    <n v="3.7776479614029301"/>
    <n v="9.6460777533076997E-2"/>
    <n v="18.359487388957302"/>
    <n v="10.4000682914177"/>
    <n v="6.8154865319051403"/>
    <n v="0.73490531870750797"/>
    <n v="2.63741456149079"/>
    <n v="48.474154254563103"/>
    <n v="34.915361334433001"/>
    <n v="5.5233392546661602"/>
    <n v="86297015565335"/>
    <n v="9178.98486120692"/>
    <n v="11989284869.198"/>
    <n v="1.2752406742009199"/>
    <n v="34825290082432"/>
    <n v="3704.1931098042301"/>
    <n v="73327008411559.797"/>
    <n v="7799.4296293795296"/>
    <m/>
    <n v="99015.446045626799"/>
    <n v="99015446045626.797"/>
    <n v="9280.5893466877606"/>
    <n v="9280.5893327988597"/>
    <n v="354.58036477517601"/>
    <n v="354.58035477516802"/>
    <n v="3226.0914392044201"/>
    <n v="3210.2864737826799"/>
    <n v="1612.50990417355"/>
    <n v="5786.9456017749999"/>
    <n v="45173.372694224803"/>
    <n v="40283.903921541802"/>
    <n v="696.90827058172601"/>
    <n v="22819.556066741301"/>
    <n v="14954.361132923699"/>
    <n v="16692.797520894001"/>
    <m/>
    <m/>
    <m/>
    <n v="3572.1811716315401"/>
    <n v="35551.166163132402"/>
    <n v="8034.0939328255599"/>
    <n v="10531.7811319948"/>
    <m/>
    <n v="9.3728703119826502"/>
    <n v="9.3728702979556502"/>
    <n v="0.358106112668303"/>
    <n v="0.358106102568861"/>
    <n v="3.2581698795941598"/>
    <n v="3.2422077584777602"/>
    <n v="1.6285437965209"/>
    <n v="5.8444877369015202"/>
    <n v="45.6225513274047"/>
    <n v="40.684464424852202"/>
    <n v="0.70383793480118895"/>
    <n v="23.046460908963599"/>
    <n v="15.1030588965207"/>
    <n v="-5.7817915866240598E-2"/>
    <n v="-8.7009770136881506E-2"/>
    <n v="0.66449965365516495"/>
    <n v="0.47228138518831903"/>
    <n v="71.073232708320404"/>
    <n v="44.07989422"/>
    <n v="1.0389430710000001"/>
    <m/>
    <s v="Inequality - A Road Divided"/>
    <n v="2.3921968394011199E-3"/>
    <n v="1.70021162650864E-3"/>
  </r>
  <r>
    <x v="15"/>
    <x v="10"/>
    <n v="4320295803"/>
    <n v="23382926660"/>
    <n v="257851582.80000001"/>
    <n v="11875246740"/>
    <n v="4339484585"/>
    <n v="257931574.09999901"/>
    <n v="2126.9061820000002"/>
    <n v="1841.6365000000001"/>
    <n v="397.15942000000001"/>
    <n v="391.96667000000002"/>
    <m/>
    <m/>
    <n v="18831.283670000001"/>
    <n v="2204.8432379999999"/>
    <n v="8.5688454860000007"/>
    <m/>
    <n v="148.5998405"/>
    <n v="180.6275163"/>
    <m/>
    <n v="4893.5321679999997"/>
    <m/>
    <n v="63.786716200000001"/>
    <m/>
    <n v="0"/>
    <n v="6814.5533809999997"/>
    <m/>
    <n v="3666.3413479999999"/>
    <n v="2396295.6359999999"/>
    <n v="322021560.59999901"/>
    <n v="60888904.039999999"/>
    <n v="260151782.69999999"/>
    <s v="NaN"/>
    <n v="-27544504870"/>
    <n v="23713467510"/>
    <n v="31790895160"/>
    <n v="-27729277500"/>
    <n v="184772631.09999999"/>
    <n v="333002130.59999901"/>
    <n v="-14992450470"/>
    <n v="14545514.66"/>
    <n v="13017220.27"/>
    <n v="74157414.049999997"/>
    <n v="19729080.48"/>
    <n v="14907335.3999999"/>
    <n v="18729518.48"/>
    <n v="94551637.760000005"/>
    <n v="67462.362540000002"/>
    <n v="93697.558059999996"/>
    <n v="158428.89577079299"/>
    <n v="92748.878060154195"/>
    <n v="9322.6425497747405"/>
    <n v="2.1568125587820002"/>
    <n v="4400.86843180304"/>
    <n v="82492.568605113207"/>
    <n v="40893.301047948"/>
    <n v="45843.792286115597"/>
    <n v="11061.0488627209"/>
    <n v="10825.388685304"/>
    <n v="29901.9862549032"/>
    <n v="2.6643412"/>
    <n v="-0.40271185999999998"/>
    <n v="0.60063498500000001"/>
    <n v="1.9282942000000001"/>
    <n v="3.6578623999999997E-2"/>
    <n v="2.8497935999999999"/>
    <n v="0.37207605999999999"/>
    <n v="352120413000000"/>
    <n v="2935770838"/>
    <n v="3923092621"/>
    <n v="3002408850"/>
    <n v="61326101.109999999"/>
    <n v="9292446000"/>
    <n v="230036.494390159"/>
    <n v="230036494390159"/>
    <n v="124492.445454987"/>
    <n v="93071.844874083006"/>
    <n v="31420.6005809048"/>
    <n v="627.51372701058006"/>
    <n v="458.72889642726801"/>
    <n v="168.78483058331199"/>
    <n v="16097.2427583394"/>
    <n v="2531.20646329688"/>
    <n v="13566.036294486999"/>
    <n v="11678.640676238399"/>
    <n v="1988.1975050011699"/>
    <n v="1265.8386468367701"/>
    <n v="5959.8224900763998"/>
    <n v="9690.44317179278"/>
    <n v="50866.167692901603"/>
    <n v="38580.638475597203"/>
    <n v="3791.08835509048"/>
    <n v="84.280061868440001"/>
    <n v="3706.80829322204"/>
    <m/>
    <n v="27581.918607183899"/>
    <n v="10825.388685304"/>
    <n v="16058.587952415601"/>
    <n v="1.7993968"/>
    <n v="37893.189048394699"/>
    <n v="158428895770793"/>
    <n v="17049.2134978016"/>
    <n v="24755.214546327101"/>
    <n v="-2.9641823982619799"/>
    <n v="3.4654122348410699E-2"/>
    <n v="1.56530526623453E-3"/>
    <n v="6.9976908668401601"/>
    <n v="1.10034995534394"/>
    <n v="0.27278877148347902"/>
    <n v="0.19941570473128001"/>
    <n v="5.0768643067697399"/>
    <n v="0.864296558801249"/>
    <n v="1.64803778858693"/>
    <n v="3.66376918114108E-2"/>
    <n v="16.7715294818227"/>
    <n v="11.9902360189869"/>
    <n v="6.98088709575753"/>
    <n v="0.550277315863549"/>
    <n v="2.5908160815422998"/>
    <n v="54.118563137133798"/>
    <n v="40.459599734738603"/>
    <n v="4.70594403466405"/>
    <n v="92748878060154.203"/>
    <n v="9981.1048738033205"/>
    <n v="2156812558.7820001"/>
    <n v="0.23210385713105"/>
    <n v="29901986254903.199"/>
    <n v="3217.8810891021799"/>
    <n v="82492568605113.203"/>
    <n v="8877.3793902179405"/>
    <m/>
    <n v="106456.609581886"/>
    <n v="106456609581886"/>
    <n v="15451.553772344199"/>
    <n v="15451.553772344199"/>
    <n v="60.050517207041999"/>
    <n v="60.050517207041999"/>
    <n v="1051.1815278889901"/>
    <n v="1041.3884703323299"/>
    <n v="1265.8386468367701"/>
    <n v="5959.8224900763998"/>
    <n v="50866.167692901603"/>
    <n v="38580.638475597203"/>
    <n v="447.01760511379803"/>
    <n v="27581.918607183899"/>
    <n v="16058.587952415601"/>
    <n v="11293.2098123384"/>
    <m/>
    <m/>
    <m/>
    <n v="4400.86855402536"/>
    <n v="38069.711816856201"/>
    <n v="3690.2200632847998"/>
    <n v="11456.2527005146"/>
    <m/>
    <n v="14.514414683156801"/>
    <n v="14.514414683156801"/>
    <n v="5.6408444194205903E-2"/>
    <n v="5.6408444194205903E-2"/>
    <n v="0.98742720815322105"/>
    <n v="0.97822810102861402"/>
    <n v="1.1890653401497699"/>
    <n v="5.5983583485176798"/>
    <n v="47.781126876650497"/>
    <n v="36.2407168771621"/>
    <n v="0.41990591929376903"/>
    <n v="25.909071043604801"/>
    <n v="15.0846321477704"/>
    <n v="-7.8224675006274003E-2"/>
    <n v="-0.119739813365814"/>
    <n v="0.65328928939476005"/>
    <n v="0.44992817775319599"/>
    <n v="68.871200715694002"/>
    <n v="39.212686099999999"/>
    <n v="0.60705795500000004"/>
    <m/>
    <s v="Inequality - A Road Divided"/>
    <n v="2.35183956034948E-3"/>
    <n v="1.61974014411939E-3"/>
  </r>
  <r>
    <x v="16"/>
    <x v="0"/>
    <m/>
    <m/>
    <m/>
    <m/>
    <m/>
    <n v="177627720.299999"/>
    <m/>
    <m/>
    <m/>
    <m/>
    <m/>
    <m/>
    <m/>
    <m/>
    <m/>
    <m/>
    <m/>
    <m/>
    <m/>
    <m/>
    <m/>
    <m/>
    <m/>
    <m/>
    <m/>
    <m/>
    <m/>
    <m/>
    <m/>
    <n v="179728182.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Inequality - A Road Divided"/>
    <m/>
    <m/>
  </r>
  <r>
    <x v="16"/>
    <x v="1"/>
    <n v="3256111096"/>
    <n v="1395044483"/>
    <n v="193120081.30000001"/>
    <n v="0"/>
    <n v="3480772608"/>
    <n v="193120125.80000001"/>
    <n v="0"/>
    <n v="1812.864"/>
    <n v="390.50529999999998"/>
    <n v="323.68957"/>
    <m/>
    <m/>
    <n v="4144.8481089999996"/>
    <n v="30.334549670000001"/>
    <n v="1225.9582519999999"/>
    <m/>
    <n v="841.21010609999996"/>
    <n v="9.7161061560000004"/>
    <m/>
    <n v="349.60529059999999"/>
    <m/>
    <n v="1085.2165640000001"/>
    <m/>
    <n v="0"/>
    <n v="18.78684415"/>
    <m/>
    <n v="92.878103159999995"/>
    <n v="7718360.8379999902"/>
    <n v="368288815"/>
    <n v="193146581.5"/>
    <n v="175141840.80000001"/>
    <s v="NaN"/>
    <n v="35775762490"/>
    <n v="0"/>
    <n v="1813315031"/>
    <n v="32646976470"/>
    <n v="3128786018"/>
    <n v="940724991.5"/>
    <n v="46013996390"/>
    <n v="10629112.609999999"/>
    <n v="8004551.6239999998"/>
    <n v="52338446.619999997"/>
    <n v="109469328.8"/>
    <n v="36065238.030000001"/>
    <n v="100456402.3"/>
    <n v="153815128.30000001"/>
    <n v="27877.407709999999"/>
    <n v="63547.164640000003"/>
    <n v="109403.253328088"/>
    <n v="18254.2558228374"/>
    <n v="17649.4613528911"/>
    <n v="2701.9734115770002"/>
    <n v="0"/>
    <n v="48508.090167552204"/>
    <n v="43841.419017551598"/>
    <n v="33096.450532694798"/>
    <n v="26956.143717675499"/>
    <n v="8491.1391123502999"/>
    <n v="27346.691199557601"/>
    <n v="2.1356158999999999"/>
    <n v="-1.0557210800000001"/>
    <n v="0.58827585999999998"/>
    <n v="1.8378589999999999"/>
    <n v="3.1102416000000001E-2"/>
    <n v="2.5390685999999998"/>
    <n v="0.16780423"/>
    <n v="66937023430000"/>
    <n v="1502299587"/>
    <n v="4090357021"/>
    <n v="3253482208"/>
    <n v="61326101.109999999"/>
    <n v="6895882000"/>
    <n v="141284.238693967"/>
    <n v="141284238693967"/>
    <n v="14313.9197150155"/>
    <n v="0"/>
    <n v="14313.9197150155"/>
    <n v="39794.414752172997"/>
    <n v="0"/>
    <n v="39794.414752172997"/>
    <n v="120328.819374089"/>
    <n v="0"/>
    <n v="120328.819374089"/>
    <n v="31623.576854396801"/>
    <n v="0"/>
    <n v="68.090526416822001"/>
    <n v="3441.9279479846"/>
    <n v="31623.576854396801"/>
    <n v="3885.20929149828"/>
    <n v="2756.2903161416002"/>
    <n v="48910.827795297599"/>
    <n v="0"/>
    <n v="48910.827795297599"/>
    <m/>
    <n v="33.473425945385998"/>
    <n v="8491.1391123502999"/>
    <n v="341.71739059591602"/>
    <n v="0.98868009000000001"/>
    <n v="9706.8110257687094"/>
    <n v="109403253328088"/>
    <n v="15865.012383925299"/>
    <n v="20488.204220136999"/>
    <n v="5.1879893666974004"/>
    <n v="5.3407064535036998E-2"/>
    <n v="1.5413710109888699E-3"/>
    <n v="85.1679001751436"/>
    <n v="0"/>
    <n v="28.166209564515398"/>
    <n v="0"/>
    <n v="22.3829474163044"/>
    <n v="0"/>
    <n v="34.618743213984601"/>
    <n v="0"/>
    <n v="1.9508830861961399"/>
    <n v="2.3692257717360801E-2"/>
    <n v="0.24186518875336299"/>
    <n v="4.8194000297734102E-2"/>
    <n v="2.4361726260493102"/>
    <n v="10.1312926674153"/>
    <n v="0"/>
    <n v="6.00996911675532"/>
    <n v="18254255822837.398"/>
    <n v="2647.1241565382602"/>
    <n v="2701973411577"/>
    <n v="391.82419472621399"/>
    <n v="27346691199557.602"/>
    <n v="3965.6553287248298"/>
    <n v="48508090167552.203"/>
    <n v="7034.3561806237603"/>
    <m/>
    <n v="21774.743653114299"/>
    <n v="21774743653114.301"/>
    <n v="219.235699555086"/>
    <n v="0"/>
    <n v="8851.5653256910391"/>
    <n v="0"/>
    <n v="5099.78150482194"/>
    <n v="0"/>
    <n v="68.090526416822001"/>
    <n v="3441.9279479846"/>
    <n v="3885.20929149828"/>
    <n v="2756.2903161416002"/>
    <n v="962.66151596193004"/>
    <n v="33.473425945385998"/>
    <n v="341.71739059591602"/>
    <n v="31372.325597840401"/>
    <m/>
    <m/>
    <m/>
    <n v="0"/>
    <n v="4.7438093506000003"/>
    <n v="46067.117964776"/>
    <n v="3157.64446855591"/>
    <m/>
    <n v="1.0068348130644"/>
    <n v="0"/>
    <n v="40.6506063478963"/>
    <n v="0"/>
    <n v="23.4206270625488"/>
    <n v="0"/>
    <n v="0.31270414706849298"/>
    <n v="15.8069734496843"/>
    <n v="17.842732632779299"/>
    <n v="12.658198691341999"/>
    <n v="4.4210004549203701"/>
    <n v="0.15372592430312401"/>
    <n v="1.56932910917204"/>
    <n v="0.53446897780587399"/>
    <n v="0.25321855743656702"/>
    <n v="2.1107039341496301"/>
    <n v="1.6344206497693701"/>
    <n v="77.434860632306098"/>
    <n v="47.071496279999998"/>
    <n v="49.970543470000003"/>
    <m/>
    <s v="Inequality - A Road Divided"/>
    <n v="7.5985280841162099E-3"/>
    <n v="5.88390963204202E-3"/>
  </r>
  <r>
    <x v="16"/>
    <x v="2"/>
    <n v="3688065943"/>
    <n v="2055162772"/>
    <n v="226782507.39999899"/>
    <n v="416119349.5"/>
    <n v="3733450818"/>
    <n v="226782498.5"/>
    <n v="0"/>
    <n v="1921.0355"/>
    <n v="415.24534"/>
    <n v="331.16246999999998"/>
    <m/>
    <m/>
    <n v="4956.9007940000001"/>
    <n v="54.483302969999997"/>
    <n v="1693.7542759999999"/>
    <m/>
    <n v="1140.512604"/>
    <n v="67.034102849999996"/>
    <m/>
    <n v="510.86821070000002"/>
    <m/>
    <n v="360.63221870000001"/>
    <m/>
    <n v="0"/>
    <n v="209.03085110000001"/>
    <m/>
    <n v="404.5145498"/>
    <n v="7466234.551"/>
    <n v="394101529.89999998"/>
    <n v="198268692"/>
    <n v="195832355.799999"/>
    <s v="NaN"/>
    <n v="40048796730"/>
    <n v="63447844.359999999"/>
    <n v="2566112191"/>
    <n v="38638996080"/>
    <n v="1409800650"/>
    <n v="1133870300"/>
    <n v="52984424020"/>
    <n v="11076643.76"/>
    <n v="8546871.0130000003"/>
    <n v="61761490.18"/>
    <n v="110664577.5"/>
    <n v="31858335.100000001"/>
    <n v="96043407.849999994"/>
    <n v="170344192.40000001"/>
    <n v="39031.564579999998"/>
    <n v="77082.481119999997"/>
    <n v="131621.458102637"/>
    <n v="25795.866220009801"/>
    <n v="19939.0155039774"/>
    <n v="2767.5834165649599"/>
    <n v="92.317798576401998"/>
    <n v="58485.161093647002"/>
    <n v="51971.994883118197"/>
    <n v="39927.6876921246"/>
    <n v="31054.680260391"/>
    <n v="9495.2578212001808"/>
    <n v="32646.983756455"/>
    <n v="2.6093014999999999"/>
    <n v="-1.0011512"/>
    <n v="0.63423543999999998"/>
    <n v="2.1666460000000001"/>
    <n v="4.6949507000000001E-2"/>
    <n v="2.9462625999999998"/>
    <n v="0.19116464999999999"/>
    <n v="99822558070000"/>
    <n v="1534995116"/>
    <n v="4076469127"/>
    <n v="3291818430"/>
    <n v="61326101.109999999"/>
    <n v="7626353000"/>
    <n v="173532.654714901"/>
    <n v="173532654714901"/>
    <n v="19400.0401894641"/>
    <n v="256.63632030889198"/>
    <n v="19143.4038674886"/>
    <n v="51708.118838684197"/>
    <n v="344.816386964"/>
    <n v="51363.302451720199"/>
    <n v="143936.07384321099"/>
    <n v="707.40455897874995"/>
    <n v="143228.66927728799"/>
    <n v="39496.053263483998"/>
    <n v="318.33897022652798"/>
    <n v="469.775368597772"/>
    <n v="3616.6261988542001"/>
    <n v="39177.714286590803"/>
    <n v="6168.8524961891599"/>
    <n v="4027.6881943702001"/>
    <n v="52731.901741043199"/>
    <n v="44.249201788222003"/>
    <n v="52687.6525389772"/>
    <m/>
    <n v="487.85329750454798"/>
    <n v="9495.2578212001808"/>
    <n v="1594.5976309548601"/>
    <n v="1.2315853000000001"/>
    <n v="13089.1604506111"/>
    <n v="131621458102637"/>
    <n v="17258.768129751901"/>
    <n v="22754.343355847999"/>
    <n v="5.2513693937324897"/>
    <n v="5.1676276970132301E-2"/>
    <n v="1.4524168708162301E-3"/>
    <n v="82.944661959839905"/>
    <n v="0.40764924627065202"/>
    <n v="29.7973421334652"/>
    <n v="0.19870403500165501"/>
    <n v="22.7600121304963"/>
    <n v="0.18344614778672599"/>
    <n v="30.387307695878199"/>
    <n v="2.54990634822704E-2"/>
    <n v="2.3209972791503199"/>
    <n v="0.28113054474159099"/>
    <n v="0.91890349604496102"/>
    <n v="0.27071294988805999"/>
    <n v="2.0841185221282901"/>
    <n v="11.179475252848899"/>
    <n v="0.147889353004206"/>
    <n v="5.47174123325666"/>
    <n v="25795866220009.801"/>
    <n v="3382.4642289715398"/>
    <n v="2767583416564.96"/>
    <n v="362.89736608900199"/>
    <n v="32646983756455"/>
    <n v="4280.8120416737802"/>
    <n v="58485161093647"/>
    <n v="7668.8242851657897"/>
    <m/>
    <n v="30534.675955498999"/>
    <n v="30534675955499"/>
    <n v="387.17646085203199"/>
    <n v="16.105149272997998"/>
    <n v="12098.047470096901"/>
    <n v="69.614653191678002"/>
    <n v="7430.7893001822404"/>
    <n v="147.77367099662001"/>
    <n v="469.775368597772"/>
    <n v="3616.6261988542001"/>
    <n v="6168.8524961891599"/>
    <n v="4027.6881943702001"/>
    <n v="422.122037419582"/>
    <n v="487.85329750454798"/>
    <n v="1594.5976309548601"/>
    <n v="37179.599021433198"/>
    <m/>
    <m/>
    <m/>
    <n v="92.317821909754002"/>
    <n v="1350.7213269650799"/>
    <n v="49843.433485825997"/>
    <n v="4003.8372149176598"/>
    <m/>
    <n v="1.26798942099893"/>
    <n v="5.2743802804619599E-2"/>
    <n v="39.620683997853703"/>
    <n v="0.227985563996598"/>
    <n v="24.335576087369699"/>
    <n v="0.48395362443663698"/>
    <n v="1.53849796632005"/>
    <n v="11.8443248067378"/>
    <n v="20.2027770171184"/>
    <n v="13.190538521646999"/>
    <n v="1.38243496683829"/>
    <n v="1.59770255369843"/>
    <n v="5.2222516894523903"/>
    <n v="0.40119986408198399"/>
    <n v="0.230785547739323"/>
    <n v="1.7384112175647899"/>
    <n v="1.31855424913413"/>
    <n v="75.8482363557913"/>
    <n v="54.162365690000001"/>
    <n v="57.634393799999998"/>
    <m/>
    <s v="Inequality - A Road Divided"/>
    <n v="6.2582753766129698E-3"/>
    <n v="4.7467914994496997E-3"/>
  </r>
  <r>
    <x v="16"/>
    <x v="3"/>
    <n v="4065408416"/>
    <n v="3463103048"/>
    <n v="251364275.19999999"/>
    <n v="809967869.60000002"/>
    <n v="4111201745.99999"/>
    <n v="251364608.40000001"/>
    <n v="34.614201270000002"/>
    <n v="1959.5730000000001"/>
    <n v="438.41174000000001"/>
    <n v="338.47259000000003"/>
    <m/>
    <m/>
    <n v="6518.1211810000004"/>
    <n v="110.0375059"/>
    <n v="1716.0527810000001"/>
    <m/>
    <n v="1293.324374"/>
    <n v="139.5919346"/>
    <m/>
    <n v="1008.811523"/>
    <m/>
    <n v="305.89041680000003"/>
    <m/>
    <n v="0"/>
    <n v="501.24003720000002"/>
    <m/>
    <n v="901.53988300000003"/>
    <n v="6802657.7460000003"/>
    <n v="369223415.69999999"/>
    <n v="158489494.59999999"/>
    <n v="210733452.69999999"/>
    <s v="NaN"/>
    <n v="35021114670"/>
    <n v="513836331.30000001"/>
    <n v="5407643142"/>
    <n v="36025535260"/>
    <n v="-1004420593"/>
    <n v="487145600.60000002"/>
    <n v="49114868620"/>
    <n v="11202336.7999999"/>
    <n v="9371571.0309999995"/>
    <n v="68518056.769999996"/>
    <n v="98721750.189999998"/>
    <n v="31852398.629999999"/>
    <n v="75661714.379999995"/>
    <n v="166818429.40000001"/>
    <n v="49498.256410000002"/>
    <n v="88249.502540000001"/>
    <n v="145305.892939065"/>
    <n v="33867.234121543399"/>
    <n v="22190.126782642699"/>
    <n v="2198.4007231636101"/>
    <n v="285.63919990006599"/>
    <n v="62143.708548260402"/>
    <n v="58755.188920780201"/>
    <n v="44521.296005897202"/>
    <n v="28009.3031852024"/>
    <n v="10680.9362391866"/>
    <n v="38088.170081622797"/>
    <n v="3.0125517999999998"/>
    <n v="-0.89438569000000001"/>
    <n v="0.65028687799999996"/>
    <n v="2.4572223000000002"/>
    <n v="4.937627E-2"/>
    <n v="3.2755491000000001"/>
    <n v="0.21375885"/>
    <n v="141254112100000"/>
    <n v="1571406477"/>
    <n v="4188915650"/>
    <n v="3279218218"/>
    <n v="61326101.109999999"/>
    <n v="8258565000"/>
    <n v="194984.74843211801"/>
    <n v="194984748432118"/>
    <n v="27426.866302586601"/>
    <n v="2294.8150264061001"/>
    <n v="25132.051277847098"/>
    <n v="47370.932035604201"/>
    <n v="4609.2063512510204"/>
    <n v="42761.725681575401"/>
    <n v="149918.24735116799"/>
    <n v="6888.5247552598403"/>
    <n v="143029.72259035299"/>
    <n v="49954.419407948"/>
    <n v="2137.9355189581502"/>
    <n v="978.26106038600005"/>
    <n v="3795.7651754986"/>
    <n v="47816.483892045399"/>
    <n v="9686.1583711427193"/>
    <n v="7953.4764099982604"/>
    <n v="52592.895907616403"/>
    <n v="141.38288393955"/>
    <n v="52451.513016732402"/>
    <m/>
    <n v="1279.2841150931399"/>
    <n v="10680.9362391866"/>
    <n v="3632.84802016498"/>
    <n v="1.4839017999999999"/>
    <n v="17103.9535439873"/>
    <n v="145305892939065"/>
    <n v="17594.5691459794"/>
    <n v="23610.003485123401"/>
    <n v="4.2405811021648399"/>
    <n v="4.4707938449355299E-2"/>
    <n v="1.35645076354063E-3"/>
    <n v="76.887166076664101"/>
    <n v="3.5328531132054102"/>
    <n v="24.2946858236431"/>
    <n v="2.3638804513244498"/>
    <n v="25.6196547728137"/>
    <n v="1.0964629470506699"/>
    <n v="26.972825480207199"/>
    <n v="7.2509714260431304E-2"/>
    <n v="4.0790248847422799"/>
    <n v="0.65609445117114196"/>
    <n v="1.86314470715114"/>
    <n v="0.50171157911182396"/>
    <n v="1.94669850130357"/>
    <n v="14.0661598012805"/>
    <n v="1.1769202693332801"/>
    <n v="5.4778316381524697"/>
    <n v="33867234121543.398"/>
    <n v="4100.8618472511098"/>
    <n v="2198400723163.6101"/>
    <n v="266.19645460968201"/>
    <n v="38088170081622.797"/>
    <n v="4611.9598358337998"/>
    <n v="62143708548260.398"/>
    <n v="7524.7586654897495"/>
    <m/>
    <n v="39787.959163675201"/>
    <n v="39787959163675.203"/>
    <n v="775.35563389512197"/>
    <n v="191.79101982158201"/>
    <n v="12208.4962029002"/>
    <n v="1239.2888792080801"/>
    <n v="8691.7843645330395"/>
    <n v="1033.41129978393"/>
    <n v="978.26106038600005"/>
    <n v="3795.7651754986"/>
    <n v="9686.1583711427193"/>
    <n v="7953.4764099982604"/>
    <n v="472.68819287247402"/>
    <n v="1279.2841150931399"/>
    <n v="3632.84802016498"/>
    <n v="41074.456192872"/>
    <m/>
    <m/>
    <m/>
    <n v="285.63907378885398"/>
    <n v="3678.5347122698599"/>
    <n v="49823.954359131603"/>
    <n v="4817.7811960885701"/>
    <m/>
    <n v="1.94871928641916"/>
    <n v="0.48203281558778499"/>
    <n v="30.6838964840552"/>
    <n v="3.1147334652426899"/>
    <n v="21.8452631078104"/>
    <n v="2.5972965728973501"/>
    <n v="2.4586861979066001"/>
    <n v="9.5399845965559802"/>
    <n v="24.344446346938501"/>
    <n v="19.989656612645401"/>
    <n v="1.1880181914532999"/>
    <n v="3.2152544186309302"/>
    <n v="9.1305211338449901"/>
    <n v="0.247929877221606"/>
    <n v="0.17960965136247001"/>
    <n v="1.3803828117519099"/>
    <n v="1.0286843390173099"/>
    <n v="74.521671108882799"/>
    <n v="61.196818589999999"/>
    <n v="39.636592180000001"/>
    <m/>
    <s v="Inequality - A Road Divided"/>
    <n v="4.9693741468075803E-3"/>
    <n v="3.70326065785379E-3"/>
  </r>
  <r>
    <x v="16"/>
    <x v="4"/>
    <n v="4366079065"/>
    <n v="4499070945"/>
    <n v="271523728.10000002"/>
    <n v="1401410885"/>
    <n v="4411540553"/>
    <n v="271523957.5"/>
    <n v="56.383036359999998"/>
    <n v="1970.2243000000001"/>
    <n v="455.54309000000001"/>
    <n v="345.72203000000002"/>
    <m/>
    <m/>
    <n v="8319.4220210000003"/>
    <n v="187.94009130000001"/>
    <n v="1345.4128559999999"/>
    <m/>
    <n v="1369.8992029999999"/>
    <n v="182.98740699999999"/>
    <m/>
    <n v="1846.3241820000001"/>
    <m/>
    <n v="202.34707370000001"/>
    <m/>
    <n v="0"/>
    <n v="1043.8425560000001"/>
    <m/>
    <n v="1561.587348"/>
    <n v="6539054.5269999998"/>
    <n v="384385268.80000001"/>
    <n v="155428482.59999999"/>
    <n v="228956352.19999999"/>
    <s v="NaN"/>
    <n v="28099447300"/>
    <n v="1343569877"/>
    <n v="9527415052"/>
    <n v="29180102130"/>
    <n v="-1080654827"/>
    <n v="350959462.10000002"/>
    <n v="42699179640"/>
    <n v="11865217.9899999"/>
    <n v="10168825"/>
    <n v="73786022.790000007"/>
    <n v="82929168.459999993"/>
    <n v="32075638.849999901"/>
    <n v="57008449.93"/>
    <n v="162691228.5"/>
    <n v="58859.770479999999"/>
    <n v="96825.544680000006"/>
    <n v="156947.57914129601"/>
    <n v="42658.742071410801"/>
    <n v="23368.0781472253"/>
    <n v="1740.6124369332799"/>
    <n v="557.27275609562605"/>
    <n v="65452.200833941002"/>
    <n v="62911.403384637997"/>
    <n v="48064.054451212804"/>
    <n v="25711.470324715301"/>
    <n v="11247.2930311605"/>
    <n v="42912.545691120198"/>
    <n v="3.3162837999999999"/>
    <n v="-0.76188321999999997"/>
    <n v="0.65469462300000003"/>
    <n v="2.6623893000000001"/>
    <n v="4.6108620000000003E-2"/>
    <n v="3.5033709000000002"/>
    <n v="0.2359223"/>
    <n v="182424146300000"/>
    <n v="1641966677"/>
    <n v="4276326600"/>
    <n v="3271400245"/>
    <n v="61326101.109999999"/>
    <n v="8765680000"/>
    <n v="207231.17311813901"/>
    <n v="207231173118139"/>
    <n v="33028.666839578997"/>
    <n v="5514.3913615095598"/>
    <n v="27514.275483624999"/>
    <n v="37223.186472969799"/>
    <n v="11385.5698945597"/>
    <n v="25837.616578410001"/>
    <n v="145081.69420415099"/>
    <n v="16499.100974270201"/>
    <n v="128582.593227103"/>
    <n v="56089.656260577998"/>
    <n v="4893.7615900061401"/>
    <n v="1282.3767739561499"/>
    <n v="4058.2050243392"/>
    <n v="51195.894678905199"/>
    <n v="14564.3805876062"/>
    <n v="14556.431492358101"/>
    <n v="51768.8514706036"/>
    <n v="219.769488593228"/>
    <n v="51549.081989232604"/>
    <m/>
    <n v="2931.2213755307798"/>
    <n v="11247.2930311605"/>
    <n v="6292.5774118356803"/>
    <n v="1.7127025"/>
    <n v="20811.180227888701"/>
    <n v="156947579141296"/>
    <n v="17904.780820346601"/>
    <n v="23641.197615945199"/>
    <n v="3.20562093300234"/>
    <n v="4.38511637203274E-2"/>
    <n v="1.35359926326308E-3"/>
    <n v="70.009589783793103"/>
    <n v="7.9616887392054299"/>
    <n v="17.962155940578199"/>
    <n v="5.4941395752602302"/>
    <n v="27.066225325377101"/>
    <n v="2.36149876313072"/>
    <n v="24.9812085178377"/>
    <n v="0.106050400278311"/>
    <n v="7.0242479803266402"/>
    <n v="1.4144693249696201"/>
    <n v="3.0365013705000701"/>
    <n v="0.61881460914429598"/>
    <n v="1.9582985336022201"/>
    <n v="15.9380783994065"/>
    <n v="2.66098544853861"/>
    <n v="5.4274136761985403"/>
    <n v="42658742071410.797"/>
    <n v="4866.5639256065397"/>
    <n v="1740612436933.28"/>
    <n v="198.57129588728699"/>
    <n v="42912545691120.203"/>
    <n v="4895.5181675717304"/>
    <n v="65452200833941"/>
    <n v="7466.8708912418597"/>
    <m/>
    <n v="49818.882216184997"/>
    <n v="49818882216185"/>
    <n v="1319.62706625636"/>
    <n v="733.14520734902999"/>
    <n v="9533.8998021137395"/>
    <n v="3548.3652136899"/>
    <n v="9428.5952095367993"/>
    <n v="2465.9188663446198"/>
    <n v="1282.3767739561499"/>
    <n v="4058.2050243392"/>
    <n v="14564.3805876062"/>
    <n v="14556.431492358101"/>
    <n v="415.94806331374002"/>
    <n v="2931.2213755307798"/>
    <n v="6292.5774118356803"/>
    <n v="42919.309057642"/>
    <m/>
    <m/>
    <m/>
    <n v="557.27276387340999"/>
    <n v="5539.9495291782996"/>
    <n v="49170.956225622402"/>
    <n v="5683.4018828185599"/>
    <m/>
    <n v="2.6488492064714499"/>
    <n v="1.4716211499238401"/>
    <n v="19.137121063339301"/>
    <n v="7.1225307671337399"/>
    <n v="18.925746203261198"/>
    <n v="4.9497675512749701"/>
    <n v="2.5740777731450901"/>
    <n v="8.1459174590247692"/>
    <n v="29.2346595100333"/>
    <n v="29.218703521270601"/>
    <n v="0.83492050566041798"/>
    <n v="5.8837558073081198"/>
    <n v="12.630908466652301"/>
    <n v="0.154033596264114"/>
    <n v="0.135594801480657"/>
    <n v="1.1359854346109599"/>
    <n v="0.86034432570780905"/>
    <n v="75.735506767518402"/>
    <n v="62.451150040000002"/>
    <n v="30.110069079999999"/>
    <m/>
    <s v="Inequality - A Road Divided"/>
    <n v="4.0895442929640199E-3"/>
    <n v="3.0972370947584299E-3"/>
  </r>
  <r>
    <x v="16"/>
    <x v="5"/>
    <n v="4599917934"/>
    <n v="5460304167"/>
    <n v="288599036.19999999"/>
    <n v="2030468052"/>
    <n v="4649384202"/>
    <n v="288599695.19999999"/>
    <n v="91.841759999999994"/>
    <n v="1997.5246"/>
    <n v="466.39100999999999"/>
    <n v="353.27911999999998"/>
    <m/>
    <m/>
    <n v="10221.16992"/>
    <n v="302.10482350000001"/>
    <n v="1006.978081"/>
    <m/>
    <n v="1318.4409290000001"/>
    <n v="207.8897121"/>
    <m/>
    <n v="2701.8066239999998"/>
    <m/>
    <n v="121.59999740000001"/>
    <m/>
    <n v="0"/>
    <n v="1872.604364"/>
    <m/>
    <n v="2061.3275429999999"/>
    <n v="6111319.7230000002"/>
    <n v="380774323"/>
    <n v="135670424.5"/>
    <n v="245103507.59999999"/>
    <s v="NaN"/>
    <n v="19939745670"/>
    <n v="2690606140"/>
    <n v="13947034730"/>
    <n v="20523568250"/>
    <n v="-583822575.29999995"/>
    <n v="262568986.19999999"/>
    <n v="34045108220"/>
    <n v="12493814.58"/>
    <n v="10904899.07"/>
    <n v="78076765.450000003"/>
    <n v="67333385.269999996"/>
    <n v="31355405.170000002"/>
    <n v="40527236.289999999"/>
    <n v="157594071"/>
    <n v="65456.519760000003"/>
    <n v="102210.63340000001"/>
    <n v="162676.849308042"/>
    <n v="51591.642967725798"/>
    <n v="22963.9474822544"/>
    <n v="1220.63204428263"/>
    <n v="909.317453286714"/>
    <n v="66612.277206445797"/>
    <n v="63504.450664630996"/>
    <n v="49765.736618112998"/>
    <n v="22486.858689472501"/>
    <n v="11662.0873879957"/>
    <n v="45825.122465624198"/>
    <n v="3.5089180999999998"/>
    <n v="-0.64169372999999996"/>
    <n v="0.66593664399999997"/>
    <n v="2.7883529"/>
    <n v="4.0957853000000002E-2"/>
    <n v="3.6566253"/>
    <n v="0.25877684000000001"/>
    <n v="219113776900000"/>
    <n v="1715348708"/>
    <n v="4339514527"/>
    <n v="3285765079"/>
    <n v="61326101.109999999"/>
    <n v="9146527000"/>
    <n v="212061.126537654"/>
    <n v="212061126537654"/>
    <n v="38093.045474412"/>
    <n v="10387.561654487101"/>
    <n v="27705.483819924801"/>
    <n v="27099.0397069922"/>
    <n v="17085.770274160801"/>
    <n v="10013.269432831299"/>
    <n v="132825.18592672999"/>
    <n v="25720.319915128301"/>
    <n v="107104.86601715699"/>
    <n v="56176.433830000002"/>
    <n v="8306.8707760468606"/>
    <n v="1456.8922677350999"/>
    <n v="4403.9558009395996"/>
    <n v="47869.563045619798"/>
    <n v="19841.834679010601"/>
    <n v="21301.060468612501"/>
    <n v="49549.712389738197"/>
    <n v="327.67886742066202"/>
    <n v="49222.033516484204"/>
    <m/>
    <n v="5494.0820619287997"/>
    <n v="11662.0873879957"/>
    <n v="8486.9045506293205"/>
    <n v="1.8952009999999999"/>
    <n v="23955.953653228102"/>
    <n v="162676849308042"/>
    <n v="17785.641403348101"/>
    <n v="23184.879521774099"/>
    <n v="2.1800346371906998"/>
    <n v="4.1630481493139401E-2"/>
    <n v="1.36596268507161E-3"/>
    <n v="62.635329772779102"/>
    <n v="12.1287292655032"/>
    <n v="12.778881329851"/>
    <n v="8.0570025035338197"/>
    <n v="26.490679714476101"/>
    <n v="3.9172058130945802"/>
    <n v="23.365768728451901"/>
    <n v="0.154520950053746"/>
    <n v="10.044773795366099"/>
    <n v="2.5908011296701501"/>
    <n v="4.0021029262627899"/>
    <n v="0.68701524485979404"/>
    <n v="2.0767388501812998"/>
    <n v="17.9632382871681"/>
    <n v="4.8983808697454299"/>
    <n v="5.4993989602922397"/>
    <n v="51591642967725.797"/>
    <n v="5640.5718769239702"/>
    <n v="1220632044282.6299"/>
    <n v="133.45306303503301"/>
    <n v="45825122465624.102"/>
    <n v="5010.1117577878604"/>
    <n v="66612277206445.797"/>
    <n v="7282.7945739892102"/>
    <m/>
    <n v="59913.770930978397"/>
    <n v="59913770930978.398"/>
    <n v="2118.1970151118098"/>
    <n v="1817.7349164089901"/>
    <n v="7093.6528276954996"/>
    <n v="5716.4968093049001"/>
    <n v="9196.8489241399202"/>
    <n v="4327.7549955345603"/>
    <n v="1456.8922677350999"/>
    <n v="4403.9558009395996"/>
    <n v="19841.834679010601"/>
    <n v="21301.060468612501"/>
    <n v="362.17700918582"/>
    <n v="5494.0820619287997"/>
    <n v="8486.9045506293205"/>
    <n v="41545.357402925998"/>
    <m/>
    <m/>
    <m/>
    <n v="909.31741050890196"/>
    <n v="7267.1775915152002"/>
    <n v="47189.812890708999"/>
    <n v="6550.4394106067102"/>
    <m/>
    <n v="3.5354092760277198"/>
    <n v="3.0339183933240501"/>
    <n v="11.839770252263801"/>
    <n v="9.5412068385586899"/>
    <n v="15.350142014487499"/>
    <n v="7.2233059750490396"/>
    <n v="2.4316484258910398"/>
    <n v="7.35049010020255"/>
    <n v="33.117319058199001"/>
    <n v="35.552862284618399"/>
    <n v="0.60449710234906295"/>
    <n v="9.1699820868528992"/>
    <n v="14.165198448961499"/>
    <n v="9.1001788897556002E-2"/>
    <n v="9.4028367892575307E-2"/>
    <n v="0.96781283923756001"/>
    <n v="0.74243094893245798"/>
    <n v="76.712244230748396"/>
    <n v="61.315553399999999"/>
    <n v="19.63707312"/>
    <m/>
    <s v="Inequality - A Road Divided"/>
    <n v="3.4841234339564701E-3"/>
    <n v="2.67274927795742E-3"/>
  </r>
  <r>
    <x v="16"/>
    <x v="6"/>
    <n v="4717078697"/>
    <n v="7157216458"/>
    <n v="295632702.30000001"/>
    <n v="3319492453"/>
    <n v="4790891641"/>
    <n v="295633934.30000001"/>
    <n v="149.60040549999999"/>
    <n v="2016.2211"/>
    <n v="472.57805000000002"/>
    <n v="361.08337999999998"/>
    <m/>
    <m/>
    <n v="12091.920840000001"/>
    <n v="439.8528791"/>
    <n v="920.57964719999995"/>
    <m/>
    <n v="1135.35312"/>
    <n v="220.73756560000001"/>
    <m/>
    <n v="3367.0954550000001"/>
    <m/>
    <n v="77.611286489999998"/>
    <m/>
    <n v="0"/>
    <n v="2947.7627729999999"/>
    <m/>
    <n v="2305.1742450000002"/>
    <n v="5562365.1670000004"/>
    <n v="380451961.30000001"/>
    <n v="123438812.2"/>
    <n v="257012810.09999999"/>
    <s v="NaN"/>
    <n v="14798745000"/>
    <n v="5005424528"/>
    <n v="17825592420"/>
    <n v="12739333940"/>
    <n v="2059411062"/>
    <n v="269819659.60000002"/>
    <n v="26464201100"/>
    <n v="13178918.82"/>
    <n v="11643347.09"/>
    <n v="80836913.139999896"/>
    <n v="58193481.519999899"/>
    <n v="29820286.399999999"/>
    <n v="32174753.189999901"/>
    <n v="153267726.39999899"/>
    <n v="69532.360449999993"/>
    <n v="105148.18339999999"/>
    <n v="164745.63646307"/>
    <n v="59947.971541672203"/>
    <n v="21688.167122742001"/>
    <n v="757.80782180132803"/>
    <n v="1247.8376663248901"/>
    <n v="66471.195732469598"/>
    <n v="62023.475729851998"/>
    <n v="50126.983434888003"/>
    <n v="19080.376597622399"/>
    <n v="11947.386166234601"/>
    <n v="47729.967211720999"/>
    <n v="3.5997317999999998"/>
    <n v="-0.58679700000000001"/>
    <n v="0.67359024199999995"/>
    <n v="2.8588898999999999"/>
    <n v="3.6683170000000001E-2"/>
    <n v="3.7527577000000001"/>
    <n v="0.28212013000000002"/>
    <n v="251626163900000"/>
    <n v="1879969135"/>
    <n v="4286676185.99999"/>
    <n v="3307242506"/>
    <n v="61326101.109999999"/>
    <n v="9377450000"/>
    <n v="216841.99766790299"/>
    <n v="216841997667903"/>
    <n v="46503.872147512397"/>
    <n v="19782.0156672665"/>
    <n v="26721.856477468002"/>
    <n v="22640.011250883399"/>
    <n v="18766.3233602689"/>
    <n v="3873.6878906144998"/>
    <n v="118941.662236587"/>
    <n v="30700.8965329198"/>
    <n v="88240.765703667203"/>
    <n v="53248.763154531996"/>
    <n v="11488.677654823599"/>
    <n v="1546.9300969875301"/>
    <n v="4749.7028830926001"/>
    <n v="41760.085491375001"/>
    <n v="24850.261491304402"/>
    <n v="26546.201806388901"/>
    <n v="43052.887831171603"/>
    <n v="445.89552671613598"/>
    <n v="42606.992307788802"/>
    <m/>
    <n v="8860.8240914313792"/>
    <n v="11947.386166234601"/>
    <n v="9692.8044209039999"/>
    <n v="2.0198212"/>
    <n v="26833.1117627926"/>
    <n v="164745636463070"/>
    <n v="17568.276713079798"/>
    <n v="23123.770072664"/>
    <n v="1.5781203845395"/>
    <n v="4.0570939999679999E-2"/>
    <n v="1.4053840670971299E-3"/>
    <n v="54.851764656193403"/>
    <n v="14.158187465113899"/>
    <n v="10.440787068175201"/>
    <n v="8.6543767176549196"/>
    <n v="24.556480629773102"/>
    <n v="5.2981792173021303"/>
    <n v="19.854496958244901"/>
    <n v="0.20563153425612199"/>
    <n v="12.242186519165299"/>
    <n v="4.0863043998523896"/>
    <n v="4.4699848392600803"/>
    <n v="0.71339044724937195"/>
    <n v="2.1903980475068399"/>
    <n v="21.445971097689998"/>
    <n v="9.1227787421341393"/>
    <n v="5.50971965519898"/>
    <n v="59947971541672.203"/>
    <n v="6392.77965136281"/>
    <n v="757807821801.328"/>
    <n v="80.811715530482999"/>
    <n v="47729967211721"/>
    <n v="5089.8663508438804"/>
    <n v="66471195732469.602"/>
    <n v="7088.4084407242399"/>
    <m/>
    <n v="69248.209342967602"/>
    <n v="69248209342967.602"/>
    <n v="3082.7274272910799"/>
    <n v="3016.3922908896802"/>
    <n v="6458.4805778914397"/>
    <n v="6306.3668034227403"/>
    <n v="7961.9083000770997"/>
    <n v="6137.6441378891604"/>
    <n v="1546.9300969875301"/>
    <n v="4749.7028830926001"/>
    <n v="24850.261491304402"/>
    <n v="26546.201806388901"/>
    <n v="348.62974334801601"/>
    <n v="8860.8240914313792"/>
    <n v="9692.8044209039999"/>
    <n v="37694.450155535997"/>
    <m/>
    <m/>
    <m/>
    <n v="1247.8376774360099"/>
    <n v="11059.6674532824"/>
    <n v="41231.650179738201"/>
    <n v="7384.5458352715896"/>
    <m/>
    <n v="4.4517070643995504"/>
    <n v="4.3559137767018701"/>
    <n v="9.3265669093396095"/>
    <n v="9.1069023491842405"/>
    <n v="11.497637809873"/>
    <n v="8.8632532106224904"/>
    <n v="2.2338918387420001"/>
    <n v="6.8589540843844903"/>
    <n v="35.8857820687142"/>
    <n v="38.334856681871301"/>
    <n v="0.50344947061569101"/>
    <n v="12.79574472106"/>
    <n v="13.997191426132201"/>
    <n v="5.8812425427592803E-2"/>
    <n v="6.8246728023878794E-2"/>
    <n v="0.86176252225535599"/>
    <n v="0.65472379306526596"/>
    <n v="75.974967135001293"/>
    <n v="57.287008540000002"/>
    <n v="11.402292259999999"/>
    <m/>
    <s v="Inequality - A Road Divided"/>
    <n v="3.1023425982452E-3"/>
    <n v="2.3570037694319399E-3"/>
  </r>
  <r>
    <x v="16"/>
    <x v="7"/>
    <n v="4764389428"/>
    <n v="9439653165"/>
    <n v="297221030.5"/>
    <n v="4981006890"/>
    <n v="4901687526"/>
    <n v="297222473.89999998"/>
    <n v="243.68341090000001"/>
    <n v="2027.3300999999999"/>
    <n v="476.09879999999998"/>
    <n v="369.12603000000001"/>
    <m/>
    <m/>
    <n v="13951.776390000001"/>
    <n v="615.47539970000003"/>
    <n v="804.87366120000002"/>
    <m/>
    <n v="1023.967495"/>
    <n v="222.8477006"/>
    <m/>
    <n v="4024.2025520000002"/>
    <m/>
    <n v="49.018129459999997"/>
    <m/>
    <n v="0"/>
    <n v="4064.4830619999998"/>
    <m/>
    <n v="2419.8404639999999"/>
    <n v="5193894.2749999901"/>
    <n v="374560909.89999998"/>
    <n v="108203023.59999999"/>
    <n v="266357599"/>
    <s v="NaN"/>
    <n v="10246934590"/>
    <n v="8040044438"/>
    <n v="20762954210"/>
    <n v="5007923513"/>
    <n v="5239011074"/>
    <n v="278233918.59999901"/>
    <n v="18810753540"/>
    <n v="13906228"/>
    <n v="12412661.67"/>
    <n v="82943288.129999995"/>
    <n v="51205066.18"/>
    <n v="29906055.259999901"/>
    <n v="27248226.300000001"/>
    <n v="148237861.59999999"/>
    <n v="72196.926349999994"/>
    <n v="105990.6302"/>
    <n v="164880.76782117499"/>
    <n v="68327.580189798202"/>
    <n v="19500.489514268"/>
    <n v="395.84539528717397"/>
    <n v="1686.4000088411501"/>
    <n v="66658.959466013795"/>
    <n v="58879.935437243999"/>
    <n v="49717.705801910597"/>
    <n v="16090.517286292399"/>
    <n v="12026.7313685996"/>
    <n v="48143.847403936001"/>
    <n v="3.6470625999999999"/>
    <n v="-0.56230851199999998"/>
    <n v="0.67812056399999998"/>
    <n v="2.8986179000000001"/>
    <n v="3.5065886999999997E-2"/>
    <n v="3.8185218999999999"/>
    <n v="0.30591038999999998"/>
    <n v="281788384200000"/>
    <n v="2083896773.99999"/>
    <n v="4198366981.99999"/>
    <n v="3313439881"/>
    <n v="61326101.109999999"/>
    <n v="9472529000"/>
    <n v="218968.300230055"/>
    <n v="218968300230055"/>
    <n v="57363.377362887397"/>
    <n v="32411.5913181412"/>
    <n v="24951.7860419684"/>
    <n v="18274.283008303599"/>
    <n v="16518.898362330299"/>
    <n v="1755.3846454177001"/>
    <n v="100466.32065076999"/>
    <n v="29472.938439443002"/>
    <n v="70993.382211327"/>
    <n v="45832.095554535998"/>
    <n v="12514.5646588659"/>
    <n v="1561.7179352066801"/>
    <n v="5095.2961317892004"/>
    <n v="33317.530904003397"/>
    <n v="29411.763918281202"/>
    <n v="31726.838298117"/>
    <n v="36359.942087930402"/>
    <n v="439.47540630226598"/>
    <n v="35920.466680794802"/>
    <m/>
    <n v="12579.796527717999"/>
    <n v="12026.7313685996"/>
    <n v="10174.953323289399"/>
    <n v="2.1101049000000001"/>
    <n v="29747.956876141499"/>
    <n v="164880767821175"/>
    <n v="17406.203540910199"/>
    <n v="23116.139336185199"/>
    <n v="1.0817527811210701"/>
    <n v="3.9541806617852497E-2"/>
    <n v="1.46805863566107E-3"/>
    <n v="45.881673532295103"/>
    <n v="13.4599110503564"/>
    <n v="8.3456294765516308"/>
    <n v="7.5439679373566904"/>
    <n v="20.930927219320399"/>
    <n v="5.7152403547535"/>
    <n v="16.605116836423001"/>
    <n v="0.20070275279140301"/>
    <n v="14.489238060844199"/>
    <n v="5.74503090835581"/>
    <n v="4.64677001766891"/>
    <n v="0.713216448940731"/>
    <n v="2.3269560600488299"/>
    <n v="26.197114971719401"/>
    <n v="14.8019559379547"/>
    <n v="5.4924531797360201"/>
    <n v="68327580189798.203"/>
    <n v="7213.2352605938904"/>
    <n v="395845395287.17401"/>
    <n v="41.788776290595003"/>
    <n v="48143847403936"/>
    <n v="5082.47031008677"/>
    <n v="66658959466013.797"/>
    <n v="7037.0815931008201"/>
    <m/>
    <n v="78583.351894409003"/>
    <n v="78583351894409"/>
    <n v="4313.2550506012803"/>
    <n v="4306.9249205371798"/>
    <n v="5640.5591291103601"/>
    <n v="5632.7691367672596"/>
    <n v="7189.4723904621997"/>
    <n v="6869.04285356322"/>
    <n v="1561.7179352066801"/>
    <n v="5095.2961317892004"/>
    <n v="29411.763918281202"/>
    <n v="31726.838298117"/>
    <n v="301.46311422585399"/>
    <n v="12579.796527717999"/>
    <n v="10174.953323289399"/>
    <n v="33641.045523925997"/>
    <m/>
    <m/>
    <m/>
    <n v="1686.40045300817"/>
    <n v="15933.669310814101"/>
    <n v="34958.580466842002"/>
    <n v="8295.9209620164802"/>
    <m/>
    <n v="5.4887644095366603"/>
    <n v="5.4807091027681203"/>
    <n v="7.1778041953332199"/>
    <n v="7.16789116394005"/>
    <n v="9.1488492373328096"/>
    <n v="8.7410917045038001"/>
    <n v="1.9873394269375699"/>
    <n v="6.4839384029274401"/>
    <n v="37.427474406794502"/>
    <n v="40.3734856471225"/>
    <n v="0.38362211201034502"/>
    <n v="16.008220856525998"/>
    <n v="12.9479757200499"/>
    <n v="3.6363935366218597E-2"/>
    <n v="4.67964667798118E-2"/>
    <n v="0.77706645308219002"/>
    <n v="0.58512265609980096"/>
    <n v="75.298921189937502"/>
    <n v="51.932482540000002"/>
    <n v="5.9933333549999999"/>
    <m/>
    <s v="Inequality - A Road Divided"/>
    <n v="2.79743699314629E-3"/>
    <n v="2.1064398768073801E-3"/>
  </r>
  <r>
    <x v="16"/>
    <x v="8"/>
    <n v="4743325249"/>
    <n v="12504323010"/>
    <n v="293813742.19999999"/>
    <n v="7006761445"/>
    <n v="4998394008"/>
    <n v="293815593.80000001"/>
    <n v="396.9356727"/>
    <n v="2017.8512000000001"/>
    <n v="475.60302999999999"/>
    <n v="377.40440000000001"/>
    <m/>
    <m/>
    <n v="15396.85879"/>
    <n v="777.81896110000002"/>
    <n v="633.98343109999996"/>
    <m/>
    <n v="937.39231770000004"/>
    <n v="217.09618040000001"/>
    <m/>
    <n v="4541.1426680000004"/>
    <m/>
    <n v="44.375747390000001"/>
    <m/>
    <n v="0"/>
    <n v="4940.4245030000002"/>
    <m/>
    <n v="2528.1988030000002"/>
    <n v="4650050.6279999996"/>
    <n v="366111359.89999998"/>
    <n v="93701918.129999995"/>
    <n v="272409203.39999998"/>
    <s v="NaN"/>
    <n v="2773520564"/>
    <n v="11206577020"/>
    <n v="23018415630"/>
    <n v="-3082679635"/>
    <n v="5856200199"/>
    <n v="286638362.59999901"/>
    <n v="10728575890"/>
    <n v="14614627.83"/>
    <n v="13153508.390000001"/>
    <n v="84209783.930000007"/>
    <n v="42535393.210000001"/>
    <n v="28338573.739999998"/>
    <n v="23427843.32"/>
    <n v="135358157.59999999"/>
    <n v="72702.847760000004"/>
    <n v="104808.6891"/>
    <n v="163116.51760421999"/>
    <n v="75287.198563044003"/>
    <n v="17055.269471982399"/>
    <n v="169.326304349824"/>
    <n v="2178.07245106767"/>
    <n v="67626.464823350805"/>
    <n v="54459.858262296199"/>
    <n v="48700.557238192399"/>
    <n v="13966.7925650917"/>
    <n v="11970.6505820683"/>
    <n v="46484.752298883199"/>
    <n v="3.6486098"/>
    <n v="-0.53031951499999996"/>
    <n v="0.67425581099999998"/>
    <n v="2.8930414999999998"/>
    <n v="3.4802621999999998E-2"/>
    <n v="3.8336011999999999"/>
    <n v="0.33012503999999998"/>
    <n v="307379068100000"/>
    <n v="2345324744"/>
    <n v="4086006573"/>
    <n v="3271325310"/>
    <n v="61326101.109999999"/>
    <n v="9471440000"/>
    <n v="218956.83574866099"/>
    <n v="218956835748661"/>
    <n v="71625.357189128801"/>
    <n v="46273.397268688197"/>
    <n v="25351.959923218299"/>
    <n v="13521.792428536401"/>
    <n v="12612.6428762173"/>
    <n v="909.14955343017198"/>
    <n v="77799.673711911397"/>
    <n v="24691.2785002292"/>
    <n v="53108.395208904403"/>
    <n v="36926.206207607996"/>
    <n v="11674.6871480755"/>
    <n v="1521.41124962802"/>
    <n v="5441.1990196223996"/>
    <n v="25251.519059532398"/>
    <n v="33729.407427948798"/>
    <n v="35802.397447450603"/>
    <n v="27351.675075767002"/>
    <n v="403.948475658522"/>
    <n v="26947.726599830701"/>
    <m/>
    <n v="15914.7479290103"/>
    <n v="11970.6505820683"/>
    <n v="10852.0492232991"/>
    <n v="2.17456"/>
    <n v="32453.256115226399"/>
    <n v="163116517604220"/>
    <n v="17221.934320886801"/>
    <n v="23117.586739572998"/>
    <n v="0.29282987212081701"/>
    <n v="3.8654244750534202E-2"/>
    <n v="1.54302068428876E-3"/>
    <n v="35.531968410986998"/>
    <n v="11.2767790125411"/>
    <n v="6.1755516251878602"/>
    <n v="5.7603330049467996"/>
    <n v="16.864605337097199"/>
    <n v="5.3319582867359401"/>
    <n v="12.491811448702"/>
    <n v="0.18448772073149999"/>
    <n v="16.351349490886701"/>
    <n v="7.2684407749108804"/>
    <n v="4.9562504802343996"/>
    <n v="0.694845285111097"/>
    <n v="2.48505555947487"/>
    <n v="32.712090008163401"/>
    <n v="21.133570509671099"/>
    <n v="5.4671280488403298"/>
    <n v="75287198563044"/>
    <n v="7948.8650683574997"/>
    <n v="169326304349.82401"/>
    <n v="17.877567122826498"/>
    <n v="46484752298883.203"/>
    <n v="4907.8864775454604"/>
    <n v="67626464823350.797"/>
    <n v="7140.0404609384404"/>
    <m/>
    <n v="86317.796970848998"/>
    <n v="86317796970849"/>
    <n v="5450.9596413197796"/>
    <n v="5450.7177272373601"/>
    <n v="4442.95944047582"/>
    <n v="4442.7749736615797"/>
    <n v="6585.7060824495402"/>
    <n v="6547.8961272016004"/>
    <n v="1521.41124962802"/>
    <n v="5441.1990196223996"/>
    <n v="33729.407427948798"/>
    <n v="35802.397447450603"/>
    <n v="306.36694620447201"/>
    <n v="15914.7479290103"/>
    <n v="10852.0492232991"/>
    <n v="29464.870794099999"/>
    <m/>
    <m/>
    <m/>
    <n v="2178.0723185675702"/>
    <n v="22582.2021018583"/>
    <n v="26399.926347701901"/>
    <n v="9113.4818961899091"/>
    <m/>
    <n v="6.3149892983953899"/>
    <n v="6.3147090385985596"/>
    <n v="5.1472113473612797"/>
    <n v="5.1469976407785003"/>
    <n v="7.6296039907895699"/>
    <n v="7.5858007931005602"/>
    <n v="1.7625696009617"/>
    <n v="6.30368152405463"/>
    <n v="39.075843698072802"/>
    <n v="41.477422621828097"/>
    <n v="0.35492906093043203"/>
    <n v="18.437388913418399"/>
    <n v="12.5722036522364"/>
    <n v="9.0231276356712992E-3"/>
    <n v="1.2666984217839799E-2"/>
    <n v="0.71233489353096802"/>
    <n v="0.53066891838956898"/>
    <n v="74.497111289761406"/>
    <n v="47.062646970000003"/>
    <n v="3.2177660370000001"/>
    <m/>
    <s v="Inequality - A Road Divided"/>
    <n v="2.5644035651886301E-3"/>
    <n v="1.91040657787718E-3"/>
  </r>
  <r>
    <x v="16"/>
    <x v="9"/>
    <n v="4640694514"/>
    <n v="15652634050"/>
    <n v="284739256.39999998"/>
    <n v="8872495698"/>
    <n v="4950759336"/>
    <n v="284751537.69999999"/>
    <n v="646.56638180000004"/>
    <n v="1984.0889"/>
    <n v="468.54951"/>
    <n v="385.73505"/>
    <m/>
    <m/>
    <n v="16603.509470000001"/>
    <n v="925.68685679999999"/>
    <n v="302.35481470000002"/>
    <m/>
    <n v="720.80996770000002"/>
    <n v="210.887992"/>
    <m/>
    <n v="4839.1506529999997"/>
    <m/>
    <n v="53.88508831"/>
    <m/>
    <n v="0"/>
    <n v="5828.1343230000002"/>
    <m/>
    <n v="2896.8376480000002"/>
    <n v="3726471.3450000002"/>
    <n v="355650369.19999999"/>
    <n v="80473793.379999995"/>
    <n v="275176383.19999999"/>
    <s v="NaN"/>
    <n v="-7132041459"/>
    <n v="14205855820"/>
    <n v="24003471600"/>
    <n v="-10817275790"/>
    <n v="3685234328"/>
    <n v="294562272.5"/>
    <n v="2876834382"/>
    <n v="15071886.619999999"/>
    <n v="13620484.26"/>
    <n v="83300739.289999902"/>
    <n v="33584272.659999996"/>
    <n v="22712575.199999999"/>
    <n v="20888418.149999999"/>
    <n v="118101245.5"/>
    <n v="72077.693950000001"/>
    <n v="102329.80469999999"/>
    <n v="160787.247990806"/>
    <n v="80691.223052926798"/>
    <n v="14725.748147255699"/>
    <n v="57.746085641275997"/>
    <n v="2751.8733662191498"/>
    <n v="70197.885519374599"/>
    <n v="50024.505158460997"/>
    <n v="47258.479890087001"/>
    <n v="12536.1521928026"/>
    <n v="11594.0919613772"/>
    <n v="43079.214102232603"/>
    <n v="3.5822180000000001"/>
    <n v="-0.47847870999999997"/>
    <n v="0.66041386499999999"/>
    <n v="2.8130671999999999"/>
    <n v="3.5310045999999998E-2"/>
    <n v="3.7664276000000001"/>
    <n v="0.35422237000000001"/>
    <n v="330347615100000"/>
    <n v="2574532759"/>
    <n v="4002315192"/>
    <n v="3198713716"/>
    <n v="61326101.109999999"/>
    <n v="9401586000"/>
    <n v="216900.08885326501"/>
    <n v="216900088853265"/>
    <n v="86277.868105572605"/>
    <n v="59719.524470025797"/>
    <n v="26558.343629991199"/>
    <n v="6646.8132063352004"/>
    <n v="6129.1927200169202"/>
    <n v="517.62048687383594"/>
    <n v="52321.450190459997"/>
    <n v="15379.657467605"/>
    <n v="36941.792720077203"/>
    <n v="27570.137611647999"/>
    <n v="8908.5583073965008"/>
    <n v="1477.90423037799"/>
    <n v="5786.9456017749999"/>
    <n v="18661.5793042515"/>
    <n v="40148.876285742001"/>
    <n v="38151.894271491001"/>
    <n v="18104.499380810099"/>
    <n v="341.90643935826603"/>
    <n v="17762.592943396299"/>
    <m/>
    <n v="20195.867415014302"/>
    <n v="11594.0919613772"/>
    <n v="12688.159047741299"/>
    <n v="2.2067423000000002"/>
    <n v="35137.434800894203"/>
    <n v="160787247990806"/>
    <n v="17102.140850576299"/>
    <n v="23070.584989943702"/>
    <n v="-0.75859982124292602"/>
    <n v="3.7828763061891799E-2"/>
    <n v="1.60312170946476E-3"/>
    <n v="24.122373792965899"/>
    <n v="7.0906644385975603"/>
    <n v="3.06445849860016"/>
    <n v="2.8258138354951798"/>
    <n v="12.7109849320068"/>
    <n v="4.1072174541261699"/>
    <n v="8.3469303662009793"/>
    <n v="0.157633148592008"/>
    <n v="17.5896167093324"/>
    <n v="9.3111383779455092"/>
    <n v="5.8497712540472797"/>
    <n v="0.68137557628102496"/>
    <n v="2.6680236197090301"/>
    <n v="39.777700673944899"/>
    <n v="27.533195023459101"/>
    <n v="5.3453606324802996"/>
    <n v="80691223052926.797"/>
    <n v="8582.7245586996396"/>
    <n v="57746085641.276001"/>
    <n v="6.1421642732700601"/>
    <n v="43079214102232.602"/>
    <n v="4582.1220060352098"/>
    <n v="70197885519374.602"/>
    <n v="7466.6003714027102"/>
    <m/>
    <n v="92352.720243228207"/>
    <n v="92352720243228.203"/>
    <n v="6487.21868143746"/>
    <n v="6487.21265643264"/>
    <n v="2118.9042362331402"/>
    <n v="2118.9004940079199"/>
    <n v="5068.5972104300799"/>
    <n v="5050.7321572491601"/>
    <n v="1477.90423037799"/>
    <n v="5786.9456017749999"/>
    <n v="40148.876285742001"/>
    <n v="38151.894271491001"/>
    <n v="377.22955983896202"/>
    <n v="20195.867415014302"/>
    <n v="12688.159047741299"/>
    <n v="23981.754463165998"/>
    <m/>
    <m/>
    <m/>
    <n v="2751.8739512196198"/>
    <n v="29445.372195167802"/>
    <n v="17545.925528395801"/>
    <n v="9823.1000857970303"/>
    <m/>
    <n v="7.02439372045799"/>
    <n v="7.0243871965518103"/>
    <n v="2.2943603942066999"/>
    <n v="2.2943563421060098"/>
    <n v="5.4883031025842799"/>
    <n v="5.4689587312069499"/>
    <n v="1.60028229432295"/>
    <n v="6.2661344317027003"/>
    <n v="43.473409532499304"/>
    <n v="41.311067146707501"/>
    <n v="0.40846610564957597"/>
    <n v="21.8681890060463"/>
    <n v="13.738803810353"/>
    <n v="-2.1589504912396699E-2"/>
    <n v="-3.2881716196336098E-2"/>
    <n v="0.65658136744110396"/>
    <n v="0.48672138269299797"/>
    <n v="74.129636756202601"/>
    <n v="43.276125329999999"/>
    <n v="1.853986463"/>
    <m/>
    <s v="Inequality - A Road Divided"/>
    <n v="2.3636910318351502E-3"/>
    <n v="1.75219557593833E-3"/>
  </r>
  <r>
    <x v="16"/>
    <x v="10"/>
    <n v="4520489840"/>
    <n v="18310555540"/>
    <n v="273574855.89999998"/>
    <n v="10415977160"/>
    <n v="4656175021"/>
    <n v="273645188.09999901"/>
    <n v="1053.1858910000001"/>
    <n v="1935.6977999999999"/>
    <n v="454.8193"/>
    <n v="393.68536"/>
    <m/>
    <m/>
    <n v="17731.02967"/>
    <n v="1152.5633640000001"/>
    <n v="74.319518759999994"/>
    <m/>
    <n v="442.48455000000001"/>
    <n v="199.58867190000001"/>
    <m/>
    <n v="4794.7702769999996"/>
    <m/>
    <n v="77.124683059999995"/>
    <m/>
    <n v="0"/>
    <n v="6775.5428439999996"/>
    <m/>
    <n v="3364.2051499999998"/>
    <n v="2930349.2050000001"/>
    <n v="345121508.60000002"/>
    <n v="68415249.059999898"/>
    <n v="275775204.80000001"/>
    <s v="NaN"/>
    <n v="-15962104440"/>
    <n v="17146466380"/>
    <n v="25722261680"/>
    <n v="-17439438150"/>
    <n v="1477333711"/>
    <n v="305268442.30000001"/>
    <n v="-3985881770"/>
    <n v="15110869.02"/>
    <n v="13635038.83"/>
    <n v="79757822.399999902"/>
    <n v="25706577.960000001"/>
    <n v="18095963.039999999"/>
    <n v="19373512.370000001"/>
    <n v="103276347"/>
    <n v="71075.355379999994"/>
    <n v="98815.938869999998"/>
    <n v="159297.18563209099"/>
    <n v="85531.994731096594"/>
    <n v="12585.330871034401"/>
    <n v="14.946605846163999"/>
    <n v="3334.3804175022001"/>
    <n v="75073.654142208601"/>
    <n v="46435.932509827398"/>
    <n v="45651.976771552203"/>
    <n v="11394.6004740064"/>
    <n v="10926.7806636397"/>
    <n v="38365.647414715597"/>
    <n v="3.4254182000000002"/>
    <n v="-0.43667456999999998"/>
    <n v="0.64036180099999995"/>
    <n v="2.6538784"/>
    <n v="3.6318168999999997E-2"/>
    <n v="3.6138987"/>
    <n v="0.37697480999999999"/>
    <n v="352091461900000"/>
    <n v="2742926585"/>
    <n v="3957565798"/>
    <n v="3122167120"/>
    <n v="61326101.109999999"/>
    <n v="9292446000"/>
    <n v="218409.73142208901"/>
    <n v="218409731422089"/>
    <n v="99370.150579390203"/>
    <n v="71684.4974308854"/>
    <n v="27685.653162393701"/>
    <n v="2104.2832500919199"/>
    <n v="1797.96176836826"/>
    <n v="306.32148172365601"/>
    <n v="33403.561083938599"/>
    <n v="7557.5003265509804"/>
    <n v="25846.0607629431"/>
    <n v="19658.024615295999"/>
    <n v="5523.46493821286"/>
    <n v="1398.7185314739299"/>
    <n v="5959.8224900763998"/>
    <n v="14134.5596770831"/>
    <n v="47834.020656074797"/>
    <n v="37801.999102686197"/>
    <n v="11641.2532241062"/>
    <n v="236.073620525412"/>
    <n v="11405.1796019141"/>
    <m/>
    <n v="25740.2492838496"/>
    <n v="10926.7806636397"/>
    <n v="14735.2303437304"/>
    <n v="2.1860477"/>
    <n v="37890.073496256999"/>
    <n v="159297185632091"/>
    <n v="17142.653896733998"/>
    <n v="23504.0086778109"/>
    <n v="-1.71775057288468"/>
    <n v="3.7140006904532903E-2"/>
    <n v="1.62614547558307E-3"/>
    <n v="15.2939893595602"/>
    <n v="3.46023974176574"/>
    <n v="0.96345672712964703"/>
    <n v="0.82320588769627401"/>
    <n v="9.0005259780781905"/>
    <n v="2.5289463533739802"/>
    <n v="5.3300066568960798"/>
    <n v="0.10808750094984799"/>
    <n v="17.3078364487485"/>
    <n v="11.7853032995608"/>
    <n v="6.7465997269387596"/>
    <n v="0.64041035276529101"/>
    <n v="2.7287348650956802"/>
    <n v="45.497125944151001"/>
    <n v="32.821109647514199"/>
    <n v="5.0028817820956402"/>
    <n v="85531994731096.594"/>
    <n v="9204.4650817552792"/>
    <n v="14946605846.164"/>
    <n v="1.60846841038021"/>
    <n v="38365647414715.5"/>
    <n v="4128.6919950587298"/>
    <n v="75073654142208.594"/>
    <n v="8078.9981606789597"/>
    <m/>
    <n v="97890.160117620995"/>
    <n v="97890160117621"/>
    <n v="8077.17051450902"/>
    <n v="8077.1704311756203"/>
    <n v="520.83160416495002"/>
    <n v="520.83155638713401"/>
    <n v="3115.6606675265398"/>
    <n v="3100.92114184604"/>
    <n v="1398.7185314739299"/>
    <n v="5959.8224900763998"/>
    <n v="47834.020656074797"/>
    <n v="37801.999102686197"/>
    <n v="540.47757043726597"/>
    <n v="25740.2492838496"/>
    <n v="14735.2303437304"/>
    <n v="18193.742888315999"/>
    <m/>
    <m/>
    <m/>
    <n v="3334.3815425030998"/>
    <n v="34896.568111676599"/>
    <n v="11332.188307410001"/>
    <n v="10534.3803039179"/>
    <m/>
    <n v="8.2512588648376894"/>
    <n v="8.2512587797082002"/>
    <n v="0.53205715828755296"/>
    <n v="0.53205710947997498"/>
    <n v="3.18281292397814"/>
    <n v="3.1677557153038598"/>
    <n v="1.4288653014698101"/>
    <n v="6.0882753515933601"/>
    <n v="48.8649937834398"/>
    <n v="38.616750710454198"/>
    <n v="0.55212655673241195"/>
    <n v="26.295032363744301"/>
    <n v="15.052820759538101"/>
    <n v="-4.5335107968433201E-2"/>
    <n v="-7.3083360827159299E-2"/>
    <n v="0.62032101046551902"/>
    <n v="0.45243126536631001"/>
    <n v="72.9350219859204"/>
    <n v="39.921463969999998"/>
    <n v="1.099064923"/>
    <m/>
    <s v="Inequality - A Road Divided"/>
    <n v="2.2331538511527801E-3"/>
    <n v="1.62875125231771E-3"/>
  </r>
  <r>
    <x v="17"/>
    <x v="0"/>
    <m/>
    <m/>
    <m/>
    <m/>
    <m/>
    <n v="177627720.299999"/>
    <m/>
    <m/>
    <m/>
    <m/>
    <m/>
    <m/>
    <m/>
    <m/>
    <m/>
    <m/>
    <m/>
    <m/>
    <m/>
    <m/>
    <m/>
    <m/>
    <m/>
    <m/>
    <m/>
    <m/>
    <m/>
    <m/>
    <m/>
    <n v="179728182.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Inequality - A Road Divided"/>
    <m/>
    <m/>
  </r>
  <r>
    <x v="17"/>
    <x v="1"/>
    <n v="3256111096"/>
    <n v="1395044483"/>
    <n v="193120081.30000001"/>
    <n v="0"/>
    <n v="3480772608"/>
    <n v="193120125.80000001"/>
    <n v="0"/>
    <n v="1812.864"/>
    <n v="390.50529999999998"/>
    <n v="323.68957"/>
    <m/>
    <m/>
    <n v="4144.8481089999996"/>
    <n v="30.334549670000001"/>
    <n v="1225.9582519999999"/>
    <m/>
    <n v="841.21010609999996"/>
    <n v="9.7161061560000004"/>
    <m/>
    <n v="349.60529059999999"/>
    <m/>
    <n v="1085.2165640000001"/>
    <m/>
    <n v="0"/>
    <n v="18.78684415"/>
    <m/>
    <n v="92.878103159999995"/>
    <n v="7718360.8379999902"/>
    <n v="368288815"/>
    <n v="193146581.5"/>
    <n v="175141840.80000001"/>
    <s v="NaN"/>
    <n v="35775762450"/>
    <n v="0"/>
    <n v="1813315031"/>
    <n v="32646976430"/>
    <n v="3128786018"/>
    <n v="940724991.5"/>
    <n v="46013996390"/>
    <n v="10629112.609999999"/>
    <n v="8004551.6239999998"/>
    <n v="52338446.619999997"/>
    <n v="109469328.8"/>
    <n v="36065238.030000001"/>
    <n v="100456402.3"/>
    <n v="153815128.30000001"/>
    <n v="27877.407709999999"/>
    <n v="63547.164640000003"/>
    <n v="109403.253328088"/>
    <n v="18254.2558228374"/>
    <n v="17649.4613528911"/>
    <n v="2701.9734115770002"/>
    <n v="0"/>
    <n v="48508.090167552204"/>
    <n v="43841.419017551598"/>
    <n v="33096.450532694798"/>
    <n v="26956.143717675499"/>
    <n v="8491.1391123502999"/>
    <n v="27346.691199557601"/>
    <n v="2.1356158999999999"/>
    <n v="-1.0557210800000001"/>
    <n v="0.58827585999999998"/>
    <n v="1.8378589999999999"/>
    <n v="3.1102416000000001E-2"/>
    <n v="2.5390685999999998"/>
    <n v="0.16780423"/>
    <n v="66937023430000"/>
    <n v="1502299587"/>
    <n v="4090357021"/>
    <n v="3253482208"/>
    <n v="61326101.109999999"/>
    <n v="6895882000"/>
    <n v="141284.238693967"/>
    <n v="141284238693967"/>
    <n v="14313.9197150155"/>
    <n v="0"/>
    <n v="14313.9197150155"/>
    <n v="39794.414752172997"/>
    <n v="0"/>
    <n v="39794.414752172997"/>
    <n v="120328.819374089"/>
    <n v="0"/>
    <n v="120328.819374089"/>
    <n v="31623.576854396801"/>
    <n v="0"/>
    <n v="68.090526416822001"/>
    <n v="3441.9279479846"/>
    <n v="31623.576854396801"/>
    <n v="3885.20929149828"/>
    <n v="2756.2903161416002"/>
    <n v="48910.827795297599"/>
    <n v="0"/>
    <n v="48910.827795297599"/>
    <m/>
    <n v="33.473425945385998"/>
    <n v="8491.1391123502999"/>
    <n v="341.71739059591602"/>
    <n v="0.98868009000000001"/>
    <n v="9706.8110257687094"/>
    <n v="109403253328088"/>
    <n v="15865.012383925299"/>
    <n v="20488.204220136999"/>
    <n v="5.1879893608968297"/>
    <n v="5.3407064535036998E-2"/>
    <n v="1.5413710109888699E-3"/>
    <n v="85.1679001751436"/>
    <n v="0"/>
    <n v="28.166209564515398"/>
    <n v="0"/>
    <n v="22.3829474163044"/>
    <n v="0"/>
    <n v="34.618743213984601"/>
    <n v="0"/>
    <n v="1.9508830861961399"/>
    <n v="2.3692257717360801E-2"/>
    <n v="0.24186518875336299"/>
    <n v="4.8194000297734102E-2"/>
    <n v="2.4361726260493102"/>
    <n v="10.1312926674153"/>
    <n v="0"/>
    <n v="6.00996911675532"/>
    <n v="18254255822837.398"/>
    <n v="2647.1241565382602"/>
    <n v="2701973411577"/>
    <n v="391.82419472621399"/>
    <n v="27346691199557.602"/>
    <n v="3965.6553287248298"/>
    <n v="48508090167552.203"/>
    <n v="7034.3561806237603"/>
    <m/>
    <n v="21774.743653114299"/>
    <n v="21774743653114.301"/>
    <n v="219.235699555086"/>
    <n v="0"/>
    <n v="8851.5653256910391"/>
    <n v="0"/>
    <n v="5099.78150482194"/>
    <n v="0"/>
    <n v="68.090526416822001"/>
    <n v="3441.9279479846"/>
    <n v="3885.20929149828"/>
    <n v="2756.2903161416002"/>
    <n v="962.66151596193004"/>
    <n v="33.473425945385998"/>
    <n v="341.71739059591602"/>
    <n v="31372.325597840401"/>
    <m/>
    <m/>
    <m/>
    <n v="0"/>
    <n v="4.7438093506000003"/>
    <n v="46067.117964776"/>
    <n v="3157.64446855591"/>
    <m/>
    <n v="1.0068348130644"/>
    <n v="0"/>
    <n v="40.6506063478963"/>
    <n v="0"/>
    <n v="23.4206270625488"/>
    <n v="0"/>
    <n v="0.31270414706849298"/>
    <n v="15.8069734496843"/>
    <n v="17.842732632779299"/>
    <n v="12.658198691341999"/>
    <n v="4.4210004549203701"/>
    <n v="0.15372592430312401"/>
    <n v="1.56932910917204"/>
    <n v="0.534468977208298"/>
    <n v="0.25321855715344899"/>
    <n v="2.1107039341496301"/>
    <n v="1.6344206497693701"/>
    <n v="77.434860632306098"/>
    <n v="47.071496279999998"/>
    <n v="49.970543470000003"/>
    <m/>
    <s v="Inequality - A Road Divided"/>
    <n v="7.5985280841162099E-3"/>
    <n v="5.88390963204202E-3"/>
  </r>
  <r>
    <x v="17"/>
    <x v="2"/>
    <n v="3688065943"/>
    <n v="2055162772"/>
    <n v="226782507.39999899"/>
    <n v="416119349.5"/>
    <n v="3733450818"/>
    <n v="226782498.5"/>
    <n v="0"/>
    <n v="1921.0355"/>
    <n v="415.24534"/>
    <n v="331.16246999999998"/>
    <m/>
    <m/>
    <n v="4956.9007940000001"/>
    <n v="54.483302969999997"/>
    <n v="1693.7542759999999"/>
    <m/>
    <n v="1140.512604"/>
    <n v="67.034102849999996"/>
    <m/>
    <n v="510.86821070000002"/>
    <m/>
    <n v="360.63221870000001"/>
    <m/>
    <n v="0"/>
    <n v="209.03085110000001"/>
    <m/>
    <n v="404.5145498"/>
    <n v="7466234.551"/>
    <n v="394101529.89999998"/>
    <n v="198268692"/>
    <n v="195832355.799999"/>
    <s v="NaN"/>
    <n v="40048795810"/>
    <n v="63447844.359999999"/>
    <n v="2566112191"/>
    <n v="38638995160"/>
    <n v="1409800650"/>
    <n v="1133870300"/>
    <n v="52984424020"/>
    <n v="11076643.76"/>
    <n v="8546871.0130000003"/>
    <n v="61761490.18"/>
    <n v="110664577.5"/>
    <n v="31858335.100000001"/>
    <n v="96043407.849999994"/>
    <n v="170344192.40000001"/>
    <n v="39031.564579999998"/>
    <n v="77082.481119999997"/>
    <n v="131621.458102637"/>
    <n v="25795.866220009801"/>
    <n v="19939.0155039774"/>
    <n v="2767.5834165649599"/>
    <n v="92.317798576401998"/>
    <n v="58485.161093647002"/>
    <n v="51971.994883118197"/>
    <n v="39927.6876921246"/>
    <n v="31054.680260391"/>
    <n v="9495.2578212001808"/>
    <n v="32646.983756455"/>
    <n v="2.6076014000000001"/>
    <n v="-1.00299078"/>
    <n v="0.63423543999999998"/>
    <n v="2.1666460000000001"/>
    <n v="4.6949507000000001E-2"/>
    <n v="2.9462625999999998"/>
    <n v="0.19116464999999999"/>
    <n v="99822558070000"/>
    <n v="1534995116"/>
    <n v="4076469127"/>
    <n v="3291818430"/>
    <n v="61326101.109999999"/>
    <n v="7626353000"/>
    <n v="173532.654714901"/>
    <n v="173532654714901"/>
    <n v="19400.0401894641"/>
    <n v="256.64355087023199"/>
    <n v="19143.396636927198"/>
    <n v="51708.118838684197"/>
    <n v="344.89207730232999"/>
    <n v="51363.226757215198"/>
    <n v="143936.07384321099"/>
    <n v="707.44994068172196"/>
    <n v="143228.62391614"/>
    <n v="39496.053263483998"/>
    <n v="318.33239522126797"/>
    <n v="469.775368597772"/>
    <n v="3616.6261988542001"/>
    <n v="39177.720869929399"/>
    <n v="6168.8524961891599"/>
    <n v="4027.6881943702001"/>
    <n v="52731.901741043199"/>
    <n v="44.225468158124002"/>
    <n v="52687.676261218403"/>
    <m/>
    <n v="487.85329750454798"/>
    <n v="9495.2578212001808"/>
    <n v="1594.5976309548601"/>
    <n v="1.2312779"/>
    <n v="13089.1604506111"/>
    <n v="131621458102637"/>
    <n v="17258.768129751901"/>
    <n v="22754.343355847999"/>
    <n v="5.2513692730981596"/>
    <n v="5.1676276970132301E-2"/>
    <n v="1.4524168708162301E-3"/>
    <n v="82.944661959839905"/>
    <n v="0.407675397949739"/>
    <n v="29.7973421334652"/>
    <n v="0.198747652347597"/>
    <n v="22.7600121304963"/>
    <n v="0.18344235887145199"/>
    <n v="30.387307695878199"/>
    <n v="2.5485386730689001E-2"/>
    <n v="2.3209972791503199"/>
    <n v="0.28113054474159099"/>
    <n v="0.91890349604496102"/>
    <n v="0.27071294988805999"/>
    <n v="2.0841185221282901"/>
    <n v="11.179475252848899"/>
    <n v="0.14789351969049999"/>
    <n v="5.47174123325666"/>
    <n v="25795866220009.801"/>
    <n v="3382.4642289715398"/>
    <n v="2767583416564.96"/>
    <n v="362.89736608900199"/>
    <n v="32646983756455"/>
    <n v="4280.8120416737802"/>
    <n v="58485161093647"/>
    <n v="7668.8242851657897"/>
    <m/>
    <n v="30534.675955498999"/>
    <n v="30534675955499"/>
    <n v="387.17646085203199"/>
    <n v="16.105149272997998"/>
    <n v="12098.047470096901"/>
    <n v="69.614653191678002"/>
    <n v="7430.7893001822404"/>
    <n v="147.77367099662001"/>
    <n v="469.775368597772"/>
    <n v="3616.6261988542001"/>
    <n v="6168.8524961891599"/>
    <n v="4027.6881943702001"/>
    <n v="422.122037419582"/>
    <n v="487.85329750454798"/>
    <n v="1594.5976309548601"/>
    <n v="37179.599021433198"/>
    <m/>
    <m/>
    <m/>
    <n v="92.317821909754002"/>
    <n v="1350.7213269650799"/>
    <n v="49843.433485825997"/>
    <n v="4003.8372149176598"/>
    <m/>
    <n v="1.26798942099893"/>
    <n v="5.2743802804619599E-2"/>
    <n v="39.620683997853703"/>
    <n v="0.227985563996598"/>
    <n v="24.335576087369699"/>
    <n v="0.48395362443663698"/>
    <n v="1.53849796632005"/>
    <n v="11.8443248067378"/>
    <n v="20.2027770171184"/>
    <n v="13.190538521646999"/>
    <n v="1.38243496683829"/>
    <n v="1.59770255369843"/>
    <n v="5.2222516894523903"/>
    <n v="0.40119985486562998"/>
    <n v="0.23078554243772301"/>
    <n v="1.7384112175647899"/>
    <n v="1.31855424913413"/>
    <n v="75.8482363557913"/>
    <n v="54.162365690000001"/>
    <n v="57.634393799999998"/>
    <m/>
    <s v="Inequality - A Road Divided"/>
    <n v="6.2582753766129698E-3"/>
    <n v="4.7467914994496997E-3"/>
  </r>
  <r>
    <x v="17"/>
    <x v="3"/>
    <n v="4069388299"/>
    <n v="3134398163"/>
    <n v="252019096.30000001"/>
    <n v="694478796.20000005"/>
    <n v="4114065334"/>
    <n v="252019241.5"/>
    <n v="20.343884729999999"/>
    <n v="1974.5494000000001"/>
    <n v="440.51920999999999"/>
    <n v="338.64818000000002"/>
    <m/>
    <m/>
    <n v="6370.1591619999999"/>
    <n v="95.638508709999996"/>
    <n v="1846.252931"/>
    <m/>
    <n v="1331.8032720000001"/>
    <n v="128.302063"/>
    <m/>
    <n v="853.42309820000003"/>
    <m/>
    <n v="328.41798640000002"/>
    <m/>
    <n v="0"/>
    <n v="463.24883290000002"/>
    <m/>
    <n v="781.43974479999997"/>
    <n v="7031677.7079999996"/>
    <n v="384408752.69999999"/>
    <n v="169923241.59999999"/>
    <n v="214485043"/>
    <s v="NaN"/>
    <n v="39451086240"/>
    <n v="319340722.799999"/>
    <n v="4402635891"/>
    <n v="39924554130"/>
    <n v="-473467892.60000002"/>
    <n v="831211629.39999998"/>
    <n v="53849592790"/>
    <n v="11499234.140000001"/>
    <n v="9458486.9169999994"/>
    <n v="68674078.010000005"/>
    <n v="103861133.3"/>
    <n v="31412793.989999998"/>
    <n v="83522582.900000006"/>
    <n v="169962713.799999"/>
    <n v="50385.215700000001"/>
    <n v="88700.690069999997"/>
    <n v="148826.58581117299"/>
    <n v="33075.883544019001"/>
    <n v="23097.528841897099"/>
    <n v="2437.2311353389"/>
    <n v="281.83508741233402"/>
    <n v="64497.898598277599"/>
    <n v="59891.609468804803"/>
    <n v="45227.711376584601"/>
    <n v="30042.497728423401"/>
    <n v="10458.993867188399"/>
    <n v="38548.6724222466"/>
    <n v="3.0152673999999999"/>
    <n v="-0.93425634000000002"/>
    <n v="0.65648099100000001"/>
    <n v="2.4828899999999998"/>
    <n v="4.9463165000000003E-2"/>
    <n v="3.3071256999999998"/>
    <n v="0.2142985"/>
    <n v="141254112100000"/>
    <n v="1569174604"/>
    <n v="4146043117.99999"/>
    <n v="3302065252"/>
    <n v="61326101.109999999"/>
    <n v="8258565000"/>
    <n v="200348.11625058699"/>
    <n v="200348116250587"/>
    <n v="25612.623767860401"/>
    <n v="1525.4934987271499"/>
    <n v="24087.130269688801"/>
    <n v="53445.118117171398"/>
    <n v="3039.8404985371199"/>
    <n v="50405.277629745397"/>
    <n v="159004.447231233"/>
    <n v="4557.8665240680803"/>
    <n v="154446.58069605401"/>
    <n v="52105.699184525998"/>
    <n v="1426.5346001156499"/>
    <n v="899.14157709046401"/>
    <n v="3795.7651754986"/>
    <n v="50679.164571077003"/>
    <n v="9002.6521521159593"/>
    <n v="6728.3930882657196"/>
    <n v="53453.629929536401"/>
    <n v="91.491426248638007"/>
    <n v="53362.138495232197"/>
    <m/>
    <n v="1158.8532854152199"/>
    <n v="10458.993867188399"/>
    <n v="3148.89211355612"/>
    <n v="1.4808638999999999"/>
    <n v="17103.9535439873"/>
    <n v="148826585811173"/>
    <n v="18020.877211861"/>
    <n v="24259.434447823201"/>
    <n v="4.77699046262879"/>
    <n v="4.6546676414122697E-2"/>
    <n v="1.3924009970255099E-3"/>
    <n v="79.364083978886896"/>
    <n v="2.2749734858336699"/>
    <n v="26.676127091868601"/>
    <n v="1.5172793013611401"/>
    <n v="26.0075812838461"/>
    <n v="0.71202795754336201"/>
    <n v="26.680375603171999"/>
    <n v="4.5666227345109799E-2"/>
    <n v="3.3583510612349001"/>
    <n v="0.57841985595001799"/>
    <n v="1.5717103671779"/>
    <n v="0.44878963372226299"/>
    <n v="1.89458490877499"/>
    <n v="12.7840601884298"/>
    <n v="0.76142143349086"/>
    <n v="5.22041038514518"/>
    <n v="33075883544019"/>
    <n v="4005.0400455792201"/>
    <n v="2437231135338.8999"/>
    <n v="295.11557217735799"/>
    <n v="38548672422246.602"/>
    <n v="4667.7204117478695"/>
    <n v="64497898598277.602"/>
    <n v="7809.8190906383297"/>
    <m/>
    <n v="38892.661864104601"/>
    <n v="38892661864104.602"/>
    <n v="674.42288370454196"/>
    <n v="86.154595868065996"/>
    <n v="13126.782809751099"/>
    <n v="584.97098353196702"/>
    <n v="8887.9093353217795"/>
    <n v="686.47594084698005"/>
    <n v="899.14157709046401"/>
    <n v="3795.7651754986"/>
    <n v="9002.6521521159593"/>
    <n v="6728.3930882657196"/>
    <n v="472.50159133430401"/>
    <n v="1158.8532854152199"/>
    <n v="3148.89211355612"/>
    <n v="42506.053727038001"/>
    <m/>
    <m/>
    <m/>
    <n v="281.834913523306"/>
    <n v="3132.6025338578002"/>
    <n v="50641.8894579236"/>
    <n v="4709.3728588567801"/>
    <m/>
    <n v="1.7340620347896201"/>
    <n v="0.221518897752743"/>
    <n v="33.751309837361198"/>
    <n v="1.50406517706585"/>
    <n v="22.852406879161801"/>
    <n v="1.7650526036135099"/>
    <n v="2.31185404648354"/>
    <n v="9.7595921532998595"/>
    <n v="23.147431213559599"/>
    <n v="17.299903801327499"/>
    <n v="1.2148862245152501"/>
    <n v="2.9796193674384699"/>
    <n v="8.09636564490933"/>
    <n v="0.27929159479669402"/>
    <n v="0.19691284619579399"/>
    <n v="1.4183524519891599"/>
    <n v="1.0536088726805499"/>
    <n v="74.283995575494799"/>
    <n v="59.993708220000002"/>
    <n v="48.159197050000003"/>
    <m/>
    <s v="Inequality - A Road Divided"/>
    <n v="5.1060647423091902E-3"/>
    <n v="3.7929889072588598E-3"/>
  </r>
  <r>
    <x v="17"/>
    <x v="4"/>
    <n v="4379321638"/>
    <n v="4069379209"/>
    <n v="273209268.5"/>
    <n v="1026342599"/>
    <n v="4423510300"/>
    <n v="273209685.89999998"/>
    <n v="33.138027819999998"/>
    <n v="2005.8471"/>
    <n v="463.49979999999999"/>
    <n v="346.25932"/>
    <m/>
    <m/>
    <n v="7935.9553649999998"/>
    <n v="145.88503410000001"/>
    <n v="1737.860036"/>
    <m/>
    <n v="1426.401065"/>
    <n v="165.16651569999999"/>
    <m/>
    <n v="1432.185798"/>
    <m/>
    <n v="230.2079876"/>
    <m/>
    <n v="0"/>
    <n v="944.77348170000005"/>
    <m/>
    <n v="1274.394143"/>
    <n v="6755183.659"/>
    <n v="403887053.19999999"/>
    <n v="169986566"/>
    <n v="233900053.59999999"/>
    <s v="NaN"/>
    <n v="36566084270"/>
    <n v="728805740.19999897"/>
    <n v="6754661587"/>
    <n v="37337668670"/>
    <n v="-771584391.09999895"/>
    <n v="585000702.19999897"/>
    <n v="51676017160"/>
    <n v="12143385.210000001"/>
    <n v="10250331.99"/>
    <n v="74228883.519999996"/>
    <n v="93730474.659999996"/>
    <n v="31397276.449999999"/>
    <n v="70266339.149999902"/>
    <n v="168218877.69999999"/>
    <n v="60266.491240000003"/>
    <n v="97548.406140000006"/>
    <n v="161760.193241384"/>
    <n v="40771.172728023201"/>
    <n v="24761.036058812999"/>
    <n v="2058.0218561383899"/>
    <n v="535.06674916416796"/>
    <n v="68636.044214346999"/>
    <n v="64974.134729266203"/>
    <n v="48933.477202306"/>
    <n v="28660.761123035001"/>
    <n v="10967.674504688101"/>
    <n v="43672.347632294601"/>
    <n v="3.3614636999999998"/>
    <n v="-0.84462572000000002"/>
    <n v="0.66934805200000003"/>
    <n v="2.7550696000000001"/>
    <n v="4.6300701999999999E-2"/>
    <n v="3.6103727000000001"/>
    <n v="0.23755554000000001"/>
    <n v="182424146300000"/>
    <n v="1613971513"/>
    <n v="4222136012"/>
    <n v="3311814128"/>
    <n v="61326101.109999999"/>
    <n v="8765680000"/>
    <n v="216621.793325073"/>
    <n v="216621793325073"/>
    <n v="30666.457199812801"/>
    <n v="3275.8753568092998"/>
    <n v="27390.581851336799"/>
    <n v="49044.433179959597"/>
    <n v="6725.1642134603999"/>
    <n v="42319.268966499199"/>
    <n v="161781.02998027601"/>
    <n v="9801.4207800192398"/>
    <n v="151979.60919470101"/>
    <n v="59348.597478839998"/>
    <n v="2948.6866478363199"/>
    <n v="1157.4878679339899"/>
    <n v="4058.2050243392"/>
    <n v="56399.910842114798"/>
    <n v="12882.9442841249"/>
    <n v="11291.361860860001"/>
    <n v="53387.999321476404"/>
    <n v="127.569918444742"/>
    <n v="53260.429413865"/>
    <m/>
    <n v="2531.9486441683998"/>
    <n v="10967.674504688101"/>
    <n v="5135.3027471278001"/>
    <n v="1.7222192999999999"/>
    <n v="20811.180227888701"/>
    <n v="161760193241384"/>
    <n v="18453.810000066602"/>
    <n v="24712.491595070001"/>
    <n v="4.1715057211762199"/>
    <n v="4.6075952259265598E-2"/>
    <n v="1.3853329359501999E-3"/>
    <n v="74.683635241399301"/>
    <n v="4.5246697617864902"/>
    <n v="22.640581276308101"/>
    <n v="3.10456492406942"/>
    <n v="27.397334574632701"/>
    <n v="1.36121421698848"/>
    <n v="24.6457193904583"/>
    <n v="5.8890620600349199E-2"/>
    <n v="5.2124773262843602"/>
    <n v="1.1688337564304201"/>
    <n v="2.3706307053886699"/>
    <n v="0.53433583489774295"/>
    <n v="1.8734057003439299"/>
    <n v="14.156681434998999"/>
    <n v="1.51225567221362"/>
    <n v="5.0630522148016199"/>
    <n v="40771172728023.203"/>
    <n v="4651.2275976334004"/>
    <n v="2058021856138.3899"/>
    <n v="234.78176891449201"/>
    <n v="43672347632294.602"/>
    <n v="4982.1973460466897"/>
    <n v="68636044214347"/>
    <n v="7830.0878214065497"/>
    <m/>
    <n v="47641.578585454597"/>
    <n v="47641578585454.5"/>
    <n v="1025.06198810449"/>
    <n v="275.39619559455798"/>
    <n v="12302.605122631699"/>
    <n v="1627.6820885335101"/>
    <n v="9729.0478443431602"/>
    <n v="1475.0324300249999"/>
    <n v="1157.4878679339899"/>
    <n v="4058.2050243392"/>
    <n v="12882.9442841249"/>
    <n v="11291.361860860001"/>
    <n v="410.55747372349401"/>
    <n v="2531.9486441683998"/>
    <n v="5135.3027471278001"/>
    <n v="44882.405628118002"/>
    <m/>
    <m/>
    <m/>
    <n v="535.06672583081604"/>
    <n v="4664.9524541811998"/>
    <n v="50713.449626282803"/>
    <n v="5435.0122963026897"/>
    <m/>
    <n v="2.1516121391020602"/>
    <n v="0.57805850219799104"/>
    <n v="25.823252478010598"/>
    <n v="3.4165158604346999"/>
    <n v="20.421338110978301"/>
    <n v="3.0961031809205002"/>
    <n v="2.4295749685493999"/>
    <n v="8.5182001621965693"/>
    <n v="27.041388355796901"/>
    <n v="23.700645940198498"/>
    <n v="0.861762951425041"/>
    <n v="5.3145775588162998"/>
    <n v="10.7790356650685"/>
    <n v="0.200445418063606"/>
    <n v="0.168801637921972"/>
    <n v="1.1874622834678601"/>
    <n v="0.88672577902799399"/>
    <n v="74.674016292829194"/>
    <n v="63.110336910000001"/>
    <n v="40.068320559999997"/>
    <m/>
    <s v="Inequality - A Road Divided"/>
    <n v="4.2748608005956697E-3"/>
    <n v="3.1922102507325801E-3"/>
  </r>
  <r>
    <x v="17"/>
    <x v="5"/>
    <n v="4631730624"/>
    <n v="4764042079"/>
    <n v="291829345.30000001"/>
    <n v="1439663950"/>
    <n v="4676678990"/>
    <n v="291830163.09999901"/>
    <n v="53.978449089999998"/>
    <n v="2043.4404"/>
    <n v="481.64141999999998"/>
    <n v="354.10516000000001"/>
    <m/>
    <m/>
    <n v="9569.7596470000008"/>
    <n v="208.04791650000001"/>
    <n v="1325.9803449999999"/>
    <m/>
    <n v="1432.0841579999999"/>
    <n v="190.7935861"/>
    <m/>
    <n v="2202.5658720000001"/>
    <m/>
    <n v="155.27750610000001"/>
    <m/>
    <n v="0"/>
    <n v="1705.504643"/>
    <m/>
    <n v="1721.0877720000001"/>
    <n v="6270053.057"/>
    <n v="402606579.5"/>
    <n v="151016047.299999"/>
    <n v="251590141.59999999"/>
    <s v="NaN"/>
    <n v="29034578190"/>
    <n v="1387229395"/>
    <n v="9971512924"/>
    <n v="30044859920"/>
    <n v="-1010281727"/>
    <n v="390554754.5"/>
    <n v="44316620000"/>
    <n v="12723870.140000001"/>
    <n v="10988598.18"/>
    <n v="78753749.010000005"/>
    <n v="77965238.390000001"/>
    <n v="30308028.190000001"/>
    <n v="53429290"/>
    <n v="161945844.5"/>
    <n v="67545.800059999994"/>
    <n v="103315.678"/>
    <n v="168421.480348187"/>
    <n v="48267.864697594203"/>
    <n v="25092.5659601478"/>
    <n v="1568.71399802575"/>
    <n v="853.09588080949197"/>
    <n v="70221.427038207796"/>
    <n v="66840.169027647993"/>
    <n v="50693.8115550168"/>
    <n v="25799.070761462299"/>
    <n v="11327.5508814779"/>
    <n v="47032.846431802602"/>
    <n v="3.6404535999999998"/>
    <n v="-0.72238497000000002"/>
    <n v="0.68466786000000002"/>
    <n v="2.9605693"/>
    <n v="4.1177907E-2"/>
    <n v="3.847518"/>
    <n v="0.26125990999999998"/>
    <n v="219113776900000"/>
    <n v="1655694263"/>
    <n v="4299075505"/>
    <n v="3331700553"/>
    <n v="61326101.109999999"/>
    <n v="9146527000"/>
    <n v="220619.83360683601"/>
    <n v="220619833606836"/>
    <n v="34395.856544440998"/>
    <n v="5724.1695321097404"/>
    <n v="28671.687020664602"/>
    <n v="37335.376090499201"/>
    <n v="11642.8587003906"/>
    <n v="25692.5173901085"/>
    <n v="151252.58494641501"/>
    <n v="16850.8943834825"/>
    <n v="134401.690576822"/>
    <n v="61396.446061561997"/>
    <n v="5023.4560882060996"/>
    <n v="1337.0825210540499"/>
    <n v="4403.9558009395996"/>
    <n v="56372.9899872448"/>
    <n v="17606.348879512199"/>
    <n v="17365.0432253568"/>
    <n v="52520.762794354399"/>
    <n v="184.579595719114"/>
    <n v="52336.1832022464"/>
    <m/>
    <n v="4779.2423122796799"/>
    <n v="11327.5508814779"/>
    <n v="7086.0682438500598"/>
    <n v="1.9412544"/>
    <n v="23955.953653228102"/>
    <n v="168421480348187"/>
    <n v="18413.7083231906"/>
    <n v="24120.612513015702"/>
    <n v="3.1743828220263199"/>
    <n v="4.4017426450498602E-2"/>
    <n v="1.3911149160768801E-3"/>
    <n v="68.558017868855998"/>
    <n v="7.6379780131246999"/>
    <n v="16.922946355328101"/>
    <n v="5.2773399879990697"/>
    <n v="27.829069153852899"/>
    <n v="2.2769739266317801"/>
    <n v="23.8060023596748"/>
    <n v="8.3664098871568504E-2"/>
    <n v="7.8710254384031302"/>
    <n v="2.1662795380385802"/>
    <n v="3.2118908477095598"/>
    <n v="0.606057261124058"/>
    <n v="1.99617401977911"/>
    <n v="15.590555020423601"/>
    <n v="2.5945851914251201"/>
    <n v="5.1344209159655803"/>
    <n v="48267864697594.203"/>
    <n v="5277.1794909252603"/>
    <n v="1568713998025.75"/>
    <n v="171.50925132848201"/>
    <n v="47032846431802.602"/>
    <n v="5142.1535662446004"/>
    <n v="70221427038207.797"/>
    <n v="7677.3869511572802"/>
    <m/>
    <n v="56050.917479586999"/>
    <n v="56050917479587"/>
    <n v="1459.2897093752699"/>
    <n v="789.60888029771002"/>
    <n v="9348.6619650347002"/>
    <n v="3421.1476119159001"/>
    <n v="9915.1252209827198"/>
    <n v="2603.9430492638799"/>
    <n v="1337.0825210540499"/>
    <n v="4403.9558009395996"/>
    <n v="17606.348879512199"/>
    <n v="17365.0432253568"/>
    <n v="356.44848154744602"/>
    <n v="4779.2423122796799"/>
    <n v="7086.0682438500598"/>
    <n v="44813.420850707997"/>
    <m/>
    <m/>
    <m/>
    <n v="853.09583636501202"/>
    <n v="5878.7189113046998"/>
    <n v="50029.783162683401"/>
    <n v="6128.1093336943004"/>
    <m/>
    <n v="2.60350726624007"/>
    <n v="1.40873497848679"/>
    <n v="16.678874111988101"/>
    <n v="6.1036424839287102"/>
    <n v="17.689496741232901"/>
    <n v="4.64567426610314"/>
    <n v="2.3854783849720098"/>
    <n v="7.8570628260339497"/>
    <n v="31.4113482369388"/>
    <n v="30.980836721684199"/>
    <n v="0.63593692588040096"/>
    <n v="8.5266085323584893"/>
    <n v="12.6421984910964"/>
    <n v="0.13250914023197599"/>
    <n v="0.13160467462505901"/>
    <n v="1.0068734003317501"/>
    <n v="0.76864852010219498"/>
    <n v="76.340135696198899"/>
    <n v="63.683588440000001"/>
    <n v="29.192992"/>
    <m/>
    <s v="Inequality - A Road Divided"/>
    <n v="3.6247413414012401E-3"/>
    <n v="2.7671324586619299E-3"/>
  </r>
  <r>
    <x v="17"/>
    <x v="6"/>
    <n v="4768264870"/>
    <n v="5779588519"/>
    <n v="300213929.5"/>
    <n v="2191441997"/>
    <n v="4821543573"/>
    <n v="300215008.89999998"/>
    <n v="87.924943639999995"/>
    <n v="2063.2836000000002"/>
    <n v="493.56411000000003"/>
    <n v="362.05714"/>
    <m/>
    <m/>
    <n v="11272.620209999999"/>
    <n v="288.29073640000001"/>
    <n v="934.00229639999998"/>
    <m/>
    <n v="1214.8353629999999"/>
    <n v="210.50041010000001"/>
    <m/>
    <n v="2947.2206329999999"/>
    <m/>
    <n v="125.60951729999999"/>
    <m/>
    <n v="0"/>
    <n v="2748.9279540000002"/>
    <m/>
    <n v="2125.4794350000002"/>
    <n v="5644191.9909999901"/>
    <n v="397609296.59999901"/>
    <n v="134677307.5"/>
    <n v="262931650.19999999"/>
    <s v="NaN"/>
    <n v="21480445160"/>
    <n v="2660596055"/>
    <n v="13571520230"/>
    <n v="21167666660"/>
    <n v="312778505.19999999"/>
    <n v="271850007.80000001"/>
    <n v="35351545990"/>
    <n v="13271694.09"/>
    <n v="11641310.68"/>
    <n v="81508865.180000007"/>
    <n v="64708807.75"/>
    <n v="28272231.359999999"/>
    <n v="39815118.149999999"/>
    <n v="155830780.5"/>
    <n v="72320.137709999995"/>
    <n v="106789.3751"/>
    <n v="171090.99348379599"/>
    <n v="55348.439362049401"/>
    <n v="24486.978289566901"/>
    <n v="1085.38254969423"/>
    <n v="1141.1179851158799"/>
    <n v="70036.5184736144"/>
    <n v="66645.467927442805"/>
    <n v="51024.290486066398"/>
    <n v="22383.607362427101"/>
    <n v="11559.1980334621"/>
    <n v="49612.931218090998"/>
    <n v="3.8270702000000001"/>
    <n v="-0.62644146999999994"/>
    <n v="0.69269596"/>
    <n v="3.0914507000000002"/>
    <n v="3.6927987000000002E-2"/>
    <n v="4.0047500999999999"/>
    <n v="0.28501472999999999"/>
    <n v="251626163900000"/>
    <n v="1753041565"/>
    <n v="4289553487.99999"/>
    <n v="3364681662"/>
    <n v="61326101.109999999"/>
    <n v="9377450000"/>
    <n v="220727.17719271101"/>
    <n v="220727177192711"/>
    <n v="39518.697892710799"/>
    <n v="10634.0826239259"/>
    <n v="28884.615274340402"/>
    <n v="26588.616548654001"/>
    <n v="15676.331891055401"/>
    <n v="10912.2846575985"/>
    <n v="134772.17167876201"/>
    <n v="23681.3250950449"/>
    <n v="111090.84659482801"/>
    <n v="59669.499124449998"/>
    <n v="7687.3009498358397"/>
    <n v="1475.1880543161601"/>
    <n v="4749.7028830926001"/>
    <n v="51982.198169058604"/>
    <n v="23200.401554750799"/>
    <n v="23235.9060581544"/>
    <n v="48514.056005658204"/>
    <n v="317.69225470915597"/>
    <n v="48196.363751504599"/>
    <m/>
    <n v="8038.2875389582196"/>
    <n v="11559.1980334621"/>
    <n v="8937.2230775505195"/>
    <n v="2.1174076999999998"/>
    <n v="26833.1117627926"/>
    <n v="171090993483796"/>
    <n v="18244.937961151099"/>
    <n v="23538.080948734601"/>
    <n v="2.29064886083103"/>
    <n v="4.2400577619715302E-2"/>
    <n v="1.41527751041061E-3"/>
    <n v="61.058259065713401"/>
    <n v="10.7287763093936"/>
    <n v="12.0459188065636"/>
    <n v="7.1021303721783404"/>
    <n v="27.033145570630801"/>
    <n v="3.4827161057399998"/>
    <n v="21.979194688518898"/>
    <n v="0.14392983172696699"/>
    <n v="10.5269801180249"/>
    <n v="3.6417298681531101"/>
    <n v="4.0489907909018497"/>
    <n v="0.66833095637707296"/>
    <n v="2.1518432589502701"/>
    <n v="17.903865937726302"/>
    <n v="4.8177495672141903"/>
    <n v="5.2368712274021796"/>
    <n v="55348439362049.398"/>
    <n v="5902.2910665532099"/>
    <n v="1085382549694.23"/>
    <n v="115.74389089723"/>
    <n v="49612931218091"/>
    <n v="5290.6633699023696"/>
    <n v="70036518473614.398"/>
    <n v="7468.6101737268"/>
    <m/>
    <n v="63897.083895404001"/>
    <n v="63897083895404"/>
    <n v="2020.7743502292899"/>
    <n v="1666.00593058145"/>
    <n v="6562.17848862748"/>
    <n v="4883.5145818085402"/>
    <n v="8493.5128448048399"/>
    <n v="4112.9053347660802"/>
    <n v="1475.1880543161601"/>
    <n v="4749.7028830926001"/>
    <n v="23200.401554750799"/>
    <n v="23235.9060581544"/>
    <n v="384.31058994822598"/>
    <n v="8038.2875389582196"/>
    <n v="8937.2230775505195"/>
    <n v="41117.416505018002"/>
    <m/>
    <m/>
    <m/>
    <n v="1141.1174651154599"/>
    <n v="8185.9992654608404"/>
    <n v="46474.042706982204"/>
    <n v="6813.9082474877496"/>
    <m/>
    <n v="3.1625454982221002"/>
    <n v="2.6073270155937198"/>
    <n v="10.2699185762051"/>
    <n v="7.64278161708065"/>
    <n v="13.2924889948158"/>
    <n v="6.4367653170192796"/>
    <n v="2.30869386266667"/>
    <n v="7.4333640810081398"/>
    <n v="36.309014653514701"/>
    <n v="36.364579792389698"/>
    <n v="0.60145247094111698"/>
    <n v="12.580053812966501"/>
    <n v="13.9869028955691"/>
    <n v="8.5366500951533197E-2"/>
    <n v="9.7316799034683599E-2"/>
    <n v="0.87720280662241401"/>
    <n v="0.67994119066167702"/>
    <n v="77.512427631156996"/>
    <n v="61.652343199999997"/>
    <n v="18.92857884"/>
    <m/>
    <s v="Inequality - A Road Divided"/>
    <n v="3.1579275774986201E-3"/>
    <n v="2.44778632815297E-3"/>
  </r>
  <r>
    <x v="17"/>
    <x v="7"/>
    <n v="4840582218"/>
    <n v="7101882306"/>
    <n v="303464075.80000001"/>
    <n v="3189633018"/>
    <n v="4917135902"/>
    <n v="303465522.39999998"/>
    <n v="143.2206655"/>
    <n v="2071.4407000000001"/>
    <n v="500.91899000000001"/>
    <n v="370.07463999999999"/>
    <m/>
    <m/>
    <n v="13020.66021"/>
    <n v="415.6971418"/>
    <n v="782.04346129999999"/>
    <m/>
    <n v="994.69358199999999"/>
    <n v="217.24955539999999"/>
    <m/>
    <n v="3598.2118620000001"/>
    <m/>
    <n v="73.385652449999995"/>
    <m/>
    <n v="0"/>
    <n v="3853.7165690000002"/>
    <m/>
    <n v="2358.5727040000002"/>
    <n v="5161174.99"/>
    <n v="391733986.89999998"/>
    <n v="118097954.09999999"/>
    <n v="273635745.10000002"/>
    <s v="NaN"/>
    <n v="15715357360"/>
    <n v="4684329802"/>
    <n v="16665978370"/>
    <n v="13312564610"/>
    <n v="2402792751"/>
    <n v="276257456.60000002"/>
    <n v="27539530550"/>
    <n v="13894997.560000001"/>
    <n v="12330426.49"/>
    <n v="83768679.769999996"/>
    <n v="55675914.659999996"/>
    <n v="27485530.149999999"/>
    <n v="31560888.620000001"/>
    <n v="149768883.30000001"/>
    <n v="75638.883249999999"/>
    <n v="108247.2741"/>
    <n v="171130.51565430299"/>
    <n v="62958.682644683598"/>
    <n v="22824.0206758686"/>
    <n v="653.78309385938996"/>
    <n v="1499.0853312117499"/>
    <n v="69409.390888579394"/>
    <n v="64323.0552361808"/>
    <n v="50433.410957807602"/>
    <n v="18871.888680832199"/>
    <n v="11614.3991720674"/>
    <n v="50926.9863804454"/>
    <n v="3.9359736999999999"/>
    <n v="-0.57313455000000002"/>
    <n v="0.69598459000000001"/>
    <n v="3.1706213999999999"/>
    <n v="3.5329151000000003E-2"/>
    <n v="4.1088104000000003"/>
    <n v="0.30869897000000002"/>
    <n v="281788384200000"/>
    <n v="1868840147"/>
    <n v="4258080866"/>
    <n v="3390755428"/>
    <n v="61326101.109999999"/>
    <n v="9472529000"/>
    <n v="219821.75980171101"/>
    <n v="219821759801711"/>
    <n v="45882.176039044803"/>
    <n v="18729.277097298502"/>
    <n v="27152.8989306351"/>
    <n v="20020.103877181398"/>
    <n v="16326.384716652799"/>
    <n v="3693.7191605285202"/>
    <n v="117277.04629378401"/>
    <n v="26264.2366752614"/>
    <n v="91012.809615745005"/>
    <n v="52649.513786244002"/>
    <n v="9544.3927021747204"/>
    <n v="1522.48610243235"/>
    <n v="5095.4485763556004"/>
    <n v="43105.121095180402"/>
    <n v="28294.2124686852"/>
    <n v="28368.325027975199"/>
    <n v="44607.428630358801"/>
    <n v="393.45925504492999"/>
    <n v="44213.969371147199"/>
    <m/>
    <n v="11758.9433488138"/>
    <n v="11614.3991720674"/>
    <n v="9917.3344394167598"/>
    <n v="2.250108"/>
    <n v="29747.956876141499"/>
    <n v="171130515654303"/>
    <n v="18065.9795978775"/>
    <n v="23206.237721912599"/>
    <n v="1.65904557906341"/>
    <n v="4.1354741368434901E-2"/>
    <n v="1.4668730557594401E-3"/>
    <n v="53.350972351223497"/>
    <n v="11.947969436216299"/>
    <n v="9.1074258959806205"/>
    <n v="7.4271012712208098"/>
    <n v="23.951001863389699"/>
    <n v="4.3418780337233898"/>
    <n v="20.292544591853201"/>
    <n v="0.17899013064031799"/>
    <n v="12.905148723022"/>
    <n v="5.3493081664985596"/>
    <n v="4.5115344579001597"/>
    <n v="0.69260027023971504"/>
    <n v="2.3179909854929299"/>
    <n v="20.872445057501299"/>
    <n v="8.5202106989741004"/>
    <n v="5.28355299427324"/>
    <n v="62958682644683.602"/>
    <n v="6646.4491842340703"/>
    <n v="653783093859.39001"/>
    <n v="69.018853767498598"/>
    <n v="50926986380445.398"/>
    <n v="5376.2819180015604"/>
    <n v="69409390888579.398"/>
    <n v="7327.4403159472404"/>
    <m/>
    <n v="72360.044387989197"/>
    <n v="72360044387989.203"/>
    <n v="2913.2079000089002"/>
    <n v="2823.85258685804"/>
    <n v="5480.5649622262399"/>
    <n v="5314.4274682052401"/>
    <n v="6981.6864964558399"/>
    <n v="5274.8265698578798"/>
    <n v="1522.48610243235"/>
    <n v="5095.4485763556004"/>
    <n v="28294.2124686852"/>
    <n v="28368.325027975199"/>
    <n v="322.04754124893799"/>
    <n v="11758.9433488138"/>
    <n v="9917.3344394167598"/>
    <n v="36483.280853267999"/>
    <m/>
    <m/>
    <m/>
    <n v="1499.08556371193"/>
    <n v="11132.4998254371"/>
    <n v="42901.337793264996"/>
    <n v="7638.9361687875698"/>
    <m/>
    <n v="4.0259896530583799"/>
    <n v="3.90250256303983"/>
    <n v="7.5740210064546796"/>
    <n v="7.3444226204584204"/>
    <n v="9.6485381615032608"/>
    <n v="7.2896950443737296"/>
    <n v="2.1040425214071101"/>
    <n v="7.0417985774499803"/>
    <n v="39.101983294777597"/>
    <n v="39.204405232073"/>
    <n v="0.445062664033403"/>
    <n v="16.250602730096698"/>
    <n v="13.705539463520401"/>
    <n v="5.5770068041009001E-2"/>
    <n v="7.1491420805937497E-2"/>
    <n v="0.78009517825153696"/>
    <n v="0.60730152571811702"/>
    <n v="77.849670482426205"/>
    <n v="57.341608090000001"/>
    <n v="10.597136819999999"/>
    <m/>
    <s v="Inequality - A Road Divided"/>
    <n v="2.80834039503321E-3"/>
    <n v="2.18628374355822E-3"/>
  </r>
  <r>
    <x v="17"/>
    <x v="8"/>
    <n v="4919420978"/>
    <n v="7667474162"/>
    <n v="307518762.80000001"/>
    <n v="3603229438"/>
    <n v="5022206403"/>
    <n v="307520497.39999998"/>
    <n v="147.26695090000001"/>
    <n v="2073.7588999999998"/>
    <n v="505.17169999999999"/>
    <n v="378.27386000000001"/>
    <m/>
    <m/>
    <n v="13587.9424"/>
    <n v="451.23790330000003"/>
    <n v="689.30447909999998"/>
    <m/>
    <n v="900.28169209999999"/>
    <n v="198.58763880000001"/>
    <m/>
    <n v="3875.4215880000002"/>
    <m/>
    <n v="49.579594880000002"/>
    <m/>
    <n v="0"/>
    <n v="4476.948617"/>
    <m/>
    <n v="2173.83106"/>
    <n v="4063033.3839999898"/>
    <n v="400648430.299999"/>
    <n v="112545966.89999899"/>
    <n v="288102223.30000001"/>
    <s v="NaN"/>
    <n v="10931517500"/>
    <n v="5416087424"/>
    <n v="17101215690"/>
    <n v="11488394390"/>
    <n v="-556876893"/>
    <n v="278690482.19999999"/>
    <n v="26161008460"/>
    <n v="14634682.039999999"/>
    <n v="13072415.66"/>
    <n v="86251541.719999999"/>
    <n v="47002587.469999999"/>
    <n v="19467820.989999998"/>
    <n v="28459254.379999999"/>
    <n v="133313813.90000001"/>
    <n v="79792.860220000002"/>
    <n v="109631.6067"/>
    <n v="173905.39162420199"/>
    <n v="65682.6396571808"/>
    <n v="23715.114710965401"/>
    <n v="520.91087533947803"/>
    <n v="1733.1238334423999"/>
    <n v="71116.334309688595"/>
    <n v="64543.153801148401"/>
    <n v="49567.3091538156"/>
    <n v="17710.4487489032"/>
    <n v="11158.752971439601"/>
    <n v="52914.2638869328"/>
    <n v="4.0194903000000002"/>
    <n v="-0.50505292000000002"/>
    <n v="0.69691800000000004"/>
    <n v="3.2158704999999999"/>
    <n v="3.5032443000000003E-2"/>
    <n v="4.1785123000000004"/>
    <n v="0.33265254999999999"/>
    <n v="307379068100000"/>
    <n v="1911750581"/>
    <n v="4218537177.99999"/>
    <n v="3431170236"/>
    <n v="61326101.109999999"/>
    <n v="9471440000"/>
    <n v="220997.26276989101"/>
    <n v="220997262769891"/>
    <n v="48041.156932894803"/>
    <n v="21813.123378262499"/>
    <n v="26228.033543521102"/>
    <n v="17452.121933908598"/>
    <n v="14525.9892791154"/>
    <n v="2926.1326547931399"/>
    <n v="112253.62666394"/>
    <n v="24203.664732360699"/>
    <n v="88049.961939913206"/>
    <n v="50794.261468709999"/>
    <n v="9431.4011090037402"/>
    <n v="1391.7032861395101"/>
    <n v="5415.4351101224001"/>
    <n v="41362.860368039597"/>
    <n v="30148.630924441"/>
    <n v="30553.848248614599"/>
    <n v="44007.243261322001"/>
    <n v="246.27434563042999"/>
    <n v="43760.968925413799"/>
    <m/>
    <n v="14010.5326306393"/>
    <n v="11158.752971439601"/>
    <n v="9330.9599064286194"/>
    <n v="2.3652297"/>
    <n v="32453.256115226399"/>
    <n v="173905391624202"/>
    <n v="18361.029750935599"/>
    <n v="23333.016180210201"/>
    <n v="1.1541558094650799"/>
    <n v="4.2300688205806E-2"/>
    <n v="1.5451380191396399E-3"/>
    <n v="50.7941253466213"/>
    <n v="10.9520201422414"/>
    <n v="7.8969855622511798"/>
    <n v="6.5729272376736896"/>
    <n v="22.984113392209"/>
    <n v="4.2676551694778198"/>
    <n v="19.913026392161001"/>
    <n v="0.111437735718409"/>
    <n v="13.8254419379067"/>
    <n v="6.3396860463505096"/>
    <n v="4.22220609860869"/>
    <n v="0.62973779344434599"/>
    <n v="2.4504534772275002"/>
    <n v="21.738349303862901"/>
    <n v="9.8703138241920207"/>
    <n v="5.04927202788864"/>
    <n v="65682639657180.797"/>
    <n v="6934.8102988754399"/>
    <n v="520910875339.47803"/>
    <n v="54.998065271962602"/>
    <n v="52914263886932.797"/>
    <n v="5586.71795280683"/>
    <n v="71116334309688.594"/>
    <n v="7508.50285803305"/>
    <m/>
    <n v="75231.064768137003"/>
    <n v="75231064768137"/>
    <n v="3162.2777548201798"/>
    <n v="3110.1639659069601"/>
    <n v="4830.6496534055204"/>
    <n v="4757.6928228178804"/>
    <n v="6325.3785519654602"/>
    <n v="5346.6126356200202"/>
    <n v="1391.7032861395101"/>
    <n v="5415.4351101224001"/>
    <n v="30148.630924441"/>
    <n v="30553.848248614599"/>
    <n v="210.279626834678"/>
    <n v="14010.5326306393"/>
    <n v="9330.9599064286194"/>
    <n v="36114.322780324001"/>
    <m/>
    <m/>
    <m/>
    <n v="1733.12360094221"/>
    <n v="12537.8456802685"/>
    <n v="42506.797366521801"/>
    <n v="7942.9384304959904"/>
    <m/>
    <n v="4.2034201756499803"/>
    <n v="4.1341485402240696"/>
    <n v="6.42108372158979"/>
    <n v="6.3241067203835799"/>
    <n v="8.4079343705427299"/>
    <n v="7.1069213922444598"/>
    <n v="1.8499050763521101"/>
    <n v="7.19840284969092"/>
    <n v="40.074709852052997"/>
    <n v="40.613340171087401"/>
    <n v="0.27951169836923301"/>
    <n v="18.623334222132801"/>
    <n v="12.4030677156926"/>
    <n v="3.5563636676924297E-2"/>
    <n v="4.9464532312313E-2"/>
    <n v="0.71897303917257505"/>
    <n v="0.56576849132623797"/>
    <n v="78.691197096534793"/>
    <n v="54.759805139999997"/>
    <n v="8.9977593420000002"/>
    <m/>
    <s v="Inequality - A Road Divided"/>
    <n v="2.5883008703805701E-3"/>
    <n v="2.0367649393625E-3"/>
  </r>
  <r>
    <x v="17"/>
    <x v="9"/>
    <n v="4940141114"/>
    <n v="8004922179"/>
    <n v="306890861.30000001"/>
    <n v="3861042914"/>
    <n v="5063430600"/>
    <n v="306897897.5"/>
    <n v="157.57931450000001"/>
    <n v="2080.4614999999999"/>
    <n v="508.51280000000003"/>
    <n v="386.62144000000001"/>
    <m/>
    <m/>
    <n v="14078.32358"/>
    <n v="489.83712730000002"/>
    <n v="637.60528009999996"/>
    <m/>
    <n v="806.08905819999995"/>
    <n v="181.70456960000001"/>
    <m/>
    <n v="4024.7885839999999"/>
    <m/>
    <n v="55.178087599999998"/>
    <m/>
    <n v="0"/>
    <n v="4967.1260309999998"/>
    <m/>
    <n v="2090.2327129999999"/>
    <n v="3619322.0320000001"/>
    <n v="405510939.09999901"/>
    <n v="106140623.89999899"/>
    <n v="299370118.19999999"/>
    <s v="NaN"/>
    <n v="9782592244"/>
    <n v="5883447851"/>
    <n v="17499026790"/>
    <n v="9928128253"/>
    <n v="-145536009.59999999"/>
    <n v="279114891.89999998"/>
    <n v="24892556470"/>
    <n v="15205339.7999999"/>
    <n v="13657785.449999999"/>
    <n v="87771080.609999999"/>
    <n v="42475451.350000001"/>
    <n v="17910125.579999998"/>
    <n v="26719113.509999901"/>
    <n v="127185371.09999999"/>
    <n v="83114.092659999995"/>
    <n v="109935.1223"/>
    <n v="174765.30597879901"/>
    <n v="68163.620475297197"/>
    <n v="23971.7608829489"/>
    <n v="392.78988006498599"/>
    <n v="1919.4900650352599"/>
    <n v="72571.943974175403"/>
    <n v="64344.185864196399"/>
    <n v="47682.280423571603"/>
    <n v="15973.458831534601"/>
    <n v="10208.1633359685"/>
    <n v="54252.311651814598"/>
    <n v="4.0663596000000002"/>
    <n v="-0.48971793000000002"/>
    <n v="0.69961373999999998"/>
    <n v="3.2511535999999999"/>
    <n v="3.5451127999999998E-2"/>
    <n v="4.2406309999999996"/>
    <n v="0.35677076000000002"/>
    <n v="330347615100000"/>
    <n v="1930121994"/>
    <n v="4208080669"/>
    <n v="3450107959"/>
    <n v="61326101.109999999"/>
    <n v="9401586000"/>
    <n v="220583.39032768199"/>
    <n v="220583390327682"/>
    <n v="48623.492954318797"/>
    <n v="23674.709817530402"/>
    <n v="24948.7831423438"/>
    <n v="15508.665240255599"/>
    <n v="13288.8027282559"/>
    <n v="2219.8625119997"/>
    <n v="107892.535258403"/>
    <n v="22570.910484491698"/>
    <n v="85321.624785022999"/>
    <n v="48953.514996113998"/>
    <n v="9008.7729153459004"/>
    <n v="1273.3866425973799"/>
    <n v="5786.9456017749999"/>
    <n v="39944.742066879196"/>
    <n v="32335.903507591"/>
    <n v="31731.458579590999"/>
    <n v="43430.355022033997"/>
    <n v="273.33484088991997"/>
    <n v="43157.020192255201"/>
    <m/>
    <n v="16120.3446684876"/>
    <n v="10208.1633359685"/>
    <n v="9155.2266047309804"/>
    <n v="2.4506909000000001"/>
    <n v="35137.434800894203"/>
    <n v="174765305978799"/>
    <n v="18588.917442099599"/>
    <n v="23462.3594708044"/>
    <n v="1.0405257415078599"/>
    <n v="4.31321841974322E-2"/>
    <n v="1.61731646128642E-3"/>
    <n v="48.912356954041897"/>
    <n v="10.2323708285388"/>
    <n v="7.0307493312243796"/>
    <n v="6.0243895555848699"/>
    <n v="22.192747569702401"/>
    <n v="4.0840667567776201"/>
    <n v="19.6888600531151"/>
    <n v="0.123914516176342"/>
    <n v="14.385243844721501"/>
    <n v="7.3080500959480403"/>
    <n v="4.1504605542287898"/>
    <n v="0.57728129062924405"/>
    <n v="2.62347296103226"/>
    <n v="22.0431342913386"/>
    <n v="10.7327708502263"/>
    <n v="4.6278023566525501"/>
    <n v="68163620475297.203"/>
    <n v="7250.2257039713504"/>
    <n v="392789880064.98602"/>
    <n v="41.779108340335902"/>
    <n v="54252311651814.602"/>
    <n v="5770.5488894974296"/>
    <n v="72571943974175.406"/>
    <n v="7719.1171759930003"/>
    <m/>
    <n v="77866.110070616007"/>
    <n v="77866110070616"/>
    <n v="3432.7813351117602"/>
    <n v="3406.41893068852"/>
    <n v="4468.3413774480196"/>
    <n v="4443.7927383646802"/>
    <n v="5665.7946909654602"/>
    <n v="5187.0223746145803"/>
    <n v="1273.3866425973799"/>
    <n v="5786.9456017749999"/>
    <n v="32335.903507591"/>
    <n v="31731.458579590999"/>
    <n v="231.83057435320001"/>
    <n v="16120.3446684876"/>
    <n v="9155.2266047309804"/>
    <n v="35116.065315052001"/>
    <m/>
    <m/>
    <m/>
    <n v="1919.48992336848"/>
    <n v="13364.647988932"/>
    <n v="42125.7390894532"/>
    <n v="8282.2313246526701"/>
    <m/>
    <n v="4.4085691862590801"/>
    <n v="4.3747131166553297"/>
    <n v="5.73849313057468"/>
    <n v="5.7069663995474302"/>
    <n v="7.2763294401469398"/>
    <n v="6.6614633374012397"/>
    <n v="1.6353541244612899"/>
    <n v="7.4319181946123596"/>
    <n v="41.527570182028903"/>
    <n v="40.751308304490898"/>
    <n v="0.29772974936458901"/>
    <n v="20.702645417715399"/>
    <n v="11.757652458082401"/>
    <n v="2.9613025179669201E-2"/>
    <n v="4.4348761053774201E-2"/>
    <n v="0.66773114212103202"/>
    <n v="0.52903456235304103"/>
    <n v="79.2286788770366"/>
    <n v="50.373932080000003"/>
    <n v="7.1304737100000004"/>
    <m/>
    <s v="Inequality - A Road Divided"/>
    <n v="2.4038301885715599E-3"/>
    <n v="1.90452290085262E-3"/>
  </r>
  <r>
    <x v="17"/>
    <x v="10"/>
    <n v="4921290329"/>
    <n v="8938689741"/>
    <n v="303336930"/>
    <n v="4582757083"/>
    <n v="5083913288"/>
    <n v="303384299"/>
    <n v="201.06549820000001"/>
    <n v="2089.3166999999999"/>
    <n v="511.88240999999999"/>
    <n v="394.97277000000003"/>
    <m/>
    <m/>
    <n v="14880.55279"/>
    <n v="560.09336359999998"/>
    <n v="532.37126460000002"/>
    <m/>
    <n v="693.9290512"/>
    <n v="171.86986659999999"/>
    <m/>
    <n v="4050.7187239999998"/>
    <m/>
    <n v="45.526276840000001"/>
    <m/>
    <n v="0"/>
    <n v="5657.6410349999996"/>
    <m/>
    <n v="2317.9725939999998"/>
    <n v="3361680.9950000001"/>
    <n v="405129890.10000002"/>
    <n v="95610164.260000005"/>
    <n v="307945244"/>
    <s v="NaN"/>
    <n v="7694019169"/>
    <n v="7025113686"/>
    <n v="18194774700"/>
    <n v="6446823513"/>
    <n v="1247195656"/>
    <n v="277796735.80000001"/>
    <n v="21564988630"/>
    <n v="15759038.18"/>
    <n v="14237440.869999999"/>
    <n v="88838693.699999899"/>
    <n v="37930149.979999997"/>
    <n v="18473315.530000001"/>
    <n v="24626493.550000001"/>
    <n v="121525643.40000001"/>
    <n v="84636.425700000007"/>
    <n v="108844.57859999999"/>
    <n v="173422.13301537299"/>
    <n v="71577.394539647605"/>
    <n v="23068.126123930499"/>
    <n v="249.04865257209599"/>
    <n v="2094.9114198166799"/>
    <n v="73405.528252153395"/>
    <n v="62771.0225501112"/>
    <n v="45509.214907342801"/>
    <n v="13661.629715406099"/>
    <n v="9396.8136035559801"/>
    <n v="54289.185347980201"/>
    <n v="4.1102321000000002"/>
    <n v="-0.48657429000000002"/>
    <n v="0.70316838999999998"/>
    <n v="3.2865036999999999"/>
    <n v="3.6295615000000003E-2"/>
    <n v="4.3037229999999997"/>
    <n v="0.38063718000000002"/>
    <n v="352091461900000"/>
    <n v="1998496825"/>
    <n v="4191801055"/>
    <n v="3437336126"/>
    <n v="61326101.109999999"/>
    <n v="9292446000"/>
    <n v="218506.19072147901"/>
    <n v="218506190721479"/>
    <n v="52151.411693318201"/>
    <n v="28675.8036072912"/>
    <n v="23475.6080915825"/>
    <n v="12326.0001663478"/>
    <n v="10928.3412232215"/>
    <n v="1397.6589420151399"/>
    <n v="97508.8522014638"/>
    <n v="19361.888114498099"/>
    <n v="78146.964073076801"/>
    <n v="45252.473979727998"/>
    <n v="8148.8244051654201"/>
    <n v="1204.4649888489901"/>
    <n v="5959.8224900763998"/>
    <n v="37103.649571784801"/>
    <n v="36910.034833559803"/>
    <n v="31935.891965359799"/>
    <n v="39930.378055387999"/>
    <n v="284.72248583336199"/>
    <n v="39645.655577610203"/>
    <m/>
    <n v="19593.019282736201"/>
    <n v="9396.8136035559801"/>
    <n v="10152.728083287"/>
    <n v="2.5163869999999999"/>
    <n v="37890.073496256999"/>
    <n v="173422133015373"/>
    <n v="18662.700113121198"/>
    <n v="23514.3890770502"/>
    <n v="0.82798642779306897"/>
    <n v="4.3597766411556202E-2"/>
    <n v="1.6958977410253401E-3"/>
    <n v="44.625212621895102"/>
    <n v="8.86102496710396"/>
    <n v="5.6410301811811001"/>
    <n v="5.0013874605280302"/>
    <n v="20.709927636516898"/>
    <n v="3.7293334244943099"/>
    <n v="18.274254804197"/>
    <n v="0.130304081954495"/>
    <n v="14.615554762961899"/>
    <n v="8.9668028251476901"/>
    <n v="4.6464258288353602"/>
    <n v="0.551226940011177"/>
    <n v="2.7275302683177198"/>
    <n v="23.867246745330601"/>
    <n v="13.1235657500629"/>
    <n v="4.3004793468454601"/>
    <n v="71577394539647.594"/>
    <n v="7702.7506578620496"/>
    <n v="249048652572.09601"/>
    <n v="26.8011944941187"/>
    <n v="54289185347980.203"/>
    <n v="5842.2922606147104"/>
    <n v="73405528252153.297"/>
    <n v="7899.4839735580199"/>
    <m/>
    <n v="81602.557059771207"/>
    <n v="81602557059771.203"/>
    <n v="3925.1374317741002"/>
    <n v="3919.4473105553402"/>
    <n v="3730.8608069084798"/>
    <n v="3727.1693650664402"/>
    <n v="4879.8084260658397"/>
    <n v="4721.5185355451404"/>
    <n v="1204.4649888489901"/>
    <n v="5959.8224900763998"/>
    <n v="36910.034833559803"/>
    <n v="31935.891965359799"/>
    <n v="220.82359526984601"/>
    <n v="19593.019282736201"/>
    <n v="10152.728083287"/>
    <n v="32758.793707014"/>
    <m/>
    <m/>
    <m/>
    <n v="2094.9114337055798"/>
    <n v="15730.176228575299"/>
    <n v="38890.235751052598"/>
    <n v="8781.6014276296191"/>
    <m/>
    <n v="4.8100667101633396"/>
    <n v="4.8030937409038197"/>
    <n v="4.5719900715559003"/>
    <n v="4.5674663875255899"/>
    <n v="5.9799699934544197"/>
    <n v="5.7859933630349101"/>
    <n v="1.47601378222347"/>
    <n v="7.3034751664840902"/>
    <n v="45.231468428770398"/>
    <n v="39.135896123901802"/>
    <n v="0.270608671132817"/>
    <n v="24.010300643379299"/>
    <n v="12.4416788506401"/>
    <n v="2.1852331003656099E-2"/>
    <n v="3.5211932892201502E-2"/>
    <n v="0.62059497138143804"/>
    <n v="0.49254853292815098"/>
    <n v="79.367148565793698"/>
    <n v="44.48409608"/>
    <n v="4.6977315559999999"/>
    <m/>
    <s v="Inequality - A Road Divided"/>
    <n v="2.23414010966109E-3"/>
    <n v="1.7731733000027E-3"/>
  </r>
  <r>
    <x v="18"/>
    <x v="0"/>
    <m/>
    <m/>
    <m/>
    <m/>
    <m/>
    <n v="177627720.299999"/>
    <m/>
    <m/>
    <m/>
    <m/>
    <m/>
    <m/>
    <m/>
    <m/>
    <m/>
    <m/>
    <m/>
    <m/>
    <m/>
    <m/>
    <m/>
    <m/>
    <m/>
    <m/>
    <m/>
    <m/>
    <m/>
    <m/>
    <m/>
    <n v="179728182.0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Inequality - A Road Divided"/>
    <m/>
    <m/>
  </r>
  <r>
    <x v="18"/>
    <x v="1"/>
    <n v="3256111096"/>
    <n v="1395044483"/>
    <n v="193120081.30000001"/>
    <n v="0"/>
    <n v="3480772608"/>
    <n v="193120125.80000001"/>
    <n v="0"/>
    <n v="1812.864"/>
    <n v="390.50529999999998"/>
    <n v="323.68957"/>
    <m/>
    <m/>
    <n v="4144.8481089999996"/>
    <n v="30.334549670000001"/>
    <n v="1225.9582519999999"/>
    <m/>
    <n v="841.21010609999996"/>
    <n v="9.7161061560000004"/>
    <m/>
    <n v="349.60529059999999"/>
    <m/>
    <n v="1085.2165640000001"/>
    <m/>
    <n v="0"/>
    <n v="18.78684415"/>
    <m/>
    <n v="92.878103159999995"/>
    <n v="7718360.8379999902"/>
    <n v="368288815"/>
    <n v="193146581.5"/>
    <n v="175141840.80000001"/>
    <s v="NaN"/>
    <n v="35775762450"/>
    <n v="0"/>
    <n v="1813315031"/>
    <n v="32646976430"/>
    <n v="3128786018"/>
    <n v="940724991.5"/>
    <n v="46013996390"/>
    <n v="10629112.609999999"/>
    <n v="8004551.6239999998"/>
    <n v="52338446.619999997"/>
    <n v="109469328.8"/>
    <n v="36065238.030000001"/>
    <n v="100456402.3"/>
    <n v="153815128.30000001"/>
    <n v="27877.407709999999"/>
    <n v="63547.164640000003"/>
    <n v="109403.253328088"/>
    <n v="18254.2558228374"/>
    <n v="17649.4613528911"/>
    <n v="2701.9734115770002"/>
    <n v="0"/>
    <n v="48508.090167552204"/>
    <n v="43841.419017551598"/>
    <n v="33096.450532694798"/>
    <n v="26956.143717675499"/>
    <n v="8491.1391123502999"/>
    <n v="27346.691199557601"/>
    <n v="2.1356158999999999"/>
    <n v="-1.0557210800000001"/>
    <n v="0.58827585999999998"/>
    <n v="1.8378589999999999"/>
    <n v="3.1102416000000001E-2"/>
    <n v="2.5390685999999998"/>
    <n v="0.16780423"/>
    <n v="66937023430000"/>
    <n v="1502299587"/>
    <n v="4090357021"/>
    <n v="3253482208"/>
    <n v="61326101.109999999"/>
    <n v="6895882000"/>
    <n v="141284.238693967"/>
    <n v="141284238693967"/>
    <n v="14313.9197150155"/>
    <n v="0"/>
    <n v="14313.9197150155"/>
    <n v="39794.414752172997"/>
    <n v="0"/>
    <n v="39794.414752172997"/>
    <n v="120328.819374089"/>
    <n v="0"/>
    <n v="120328.819374089"/>
    <n v="31623.576854396801"/>
    <n v="0"/>
    <n v="68.090526416822001"/>
    <n v="3441.9279479846"/>
    <n v="31623.576854396801"/>
    <n v="3885.20929149828"/>
    <n v="2756.2903161416002"/>
    <n v="48910.827795297599"/>
    <n v="0"/>
    <n v="48910.827795297599"/>
    <m/>
    <n v="33.473425945385998"/>
    <n v="8491.1391123502999"/>
    <n v="341.71739059591602"/>
    <n v="0.98868009000000001"/>
    <n v="9706.8110257687094"/>
    <n v="109403253328088"/>
    <n v="15865.012383925299"/>
    <n v="20488.204220136999"/>
    <n v="5.1879893608968297"/>
    <n v="5.3407064535036998E-2"/>
    <n v="1.5413710109888699E-3"/>
    <n v="85.1679001751436"/>
    <n v="0"/>
    <n v="28.166209564515398"/>
    <n v="0"/>
    <n v="22.3829474163044"/>
    <n v="0"/>
    <n v="34.618743213984601"/>
    <n v="0"/>
    <n v="1.9508830861961399"/>
    <n v="2.3692257717360801E-2"/>
    <n v="0.24186518875336299"/>
    <n v="4.8194000297734102E-2"/>
    <n v="2.4361726260493102"/>
    <n v="10.1312926674153"/>
    <n v="0"/>
    <n v="6.00996911675532"/>
    <n v="18254255822837.398"/>
    <n v="2647.1241565382602"/>
    <n v="2701973411577"/>
    <n v="391.82419472621399"/>
    <n v="27346691199557.602"/>
    <n v="3965.6553287248298"/>
    <n v="48508090167552.203"/>
    <n v="7034.3561806237603"/>
    <m/>
    <n v="21774.743653114299"/>
    <n v="21774743653114.301"/>
    <n v="219.235699555086"/>
    <n v="0"/>
    <n v="8851.5653256910391"/>
    <n v="0"/>
    <n v="5099.78150482194"/>
    <n v="0"/>
    <n v="68.090526416822001"/>
    <n v="3441.9279479846"/>
    <n v="3885.20929149828"/>
    <n v="2756.2903161416002"/>
    <n v="962.66151596193004"/>
    <n v="33.473425945385998"/>
    <n v="341.71739059591602"/>
    <n v="31372.325597840401"/>
    <m/>
    <m/>
    <m/>
    <n v="0"/>
    <n v="4.7438093506000003"/>
    <n v="46067.117964776"/>
    <n v="3157.64446855591"/>
    <m/>
    <n v="1.0068348130644"/>
    <n v="0"/>
    <n v="40.6506063478963"/>
    <n v="0"/>
    <n v="23.4206270625488"/>
    <n v="0"/>
    <n v="0.31270414706849298"/>
    <n v="15.8069734496843"/>
    <n v="17.842732632779299"/>
    <n v="12.658198691341999"/>
    <n v="4.4210004549203701"/>
    <n v="0.15372592430312401"/>
    <n v="1.56932910917204"/>
    <n v="0.534468977208298"/>
    <n v="0.25321855715344899"/>
    <n v="2.1107039341496301"/>
    <n v="1.6344206497693701"/>
    <n v="77.434860632306098"/>
    <n v="47.071496279999998"/>
    <n v="49.970543470000003"/>
    <m/>
    <s v="Inequality - A Road Divided"/>
    <n v="7.5985280841162099E-3"/>
    <n v="5.88390963204202E-3"/>
  </r>
  <r>
    <x v="18"/>
    <x v="2"/>
    <n v="3688065943"/>
    <n v="2055162772"/>
    <n v="226782507.39999899"/>
    <n v="416119349.5"/>
    <n v="3733450818"/>
    <n v="226782498.5"/>
    <n v="0"/>
    <n v="1921.0355"/>
    <n v="415.24534"/>
    <n v="331.16246999999998"/>
    <m/>
    <m/>
    <n v="4956.9007940000001"/>
    <n v="54.483302969999997"/>
    <n v="1693.7542759999999"/>
    <m/>
    <n v="1140.512604"/>
    <n v="67.034102849999996"/>
    <m/>
    <n v="510.86821070000002"/>
    <m/>
    <n v="360.63221870000001"/>
    <m/>
    <n v="0"/>
    <n v="209.03085110000001"/>
    <m/>
    <n v="404.5145498"/>
    <n v="7466234.551"/>
    <n v="394101529.89999998"/>
    <n v="198268692"/>
    <n v="195832355.799999"/>
    <s v="NaN"/>
    <n v="40048795650"/>
    <n v="63447844.359999999"/>
    <n v="2566112191"/>
    <n v="38638995000"/>
    <n v="1409800650"/>
    <n v="1133870300"/>
    <n v="52984424020"/>
    <n v="11076643.76"/>
    <n v="8546871.0130000003"/>
    <n v="61761490.18"/>
    <n v="110664577.5"/>
    <n v="31858335.100000001"/>
    <n v="96043407.849999994"/>
    <n v="170344192.40000001"/>
    <n v="39031.564579999998"/>
    <n v="77082.481119999997"/>
    <n v="131621.458102637"/>
    <n v="25795.866220009801"/>
    <n v="19939.0155039774"/>
    <n v="2767.5834165649599"/>
    <n v="92.317798576401998"/>
    <n v="58485.161093647002"/>
    <n v="51971.994883118197"/>
    <n v="39927.6876921246"/>
    <n v="31054.680260391"/>
    <n v="9495.2578212001808"/>
    <n v="32646.983756455"/>
    <n v="2.6060710999999999"/>
    <n v="-1.00486466"/>
    <n v="0.63423543999999998"/>
    <n v="2.1666460000000001"/>
    <n v="4.6949507000000001E-2"/>
    <n v="2.9462625999999998"/>
    <n v="0.19116464999999999"/>
    <n v="99822558070000"/>
    <n v="1534995116"/>
    <n v="4076469127"/>
    <n v="3291818430"/>
    <n v="61326101.109999999"/>
    <n v="7626353000"/>
    <n v="173532.654714901"/>
    <n v="173532654714901"/>
    <n v="19400.0401894641"/>
    <n v="256.51347826617399"/>
    <n v="19143.5267092535"/>
    <n v="51708.118838684197"/>
    <n v="344.80776751266001"/>
    <n v="51363.311062838198"/>
    <n v="143936.07384321099"/>
    <n v="706.82874546254402"/>
    <n v="143229.24511108201"/>
    <n v="39496.053263483998"/>
    <n v="318.01136913111401"/>
    <n v="469.775368597772"/>
    <n v="3616.6261988542001"/>
    <n v="39178.041897964002"/>
    <n v="6168.8524961891599"/>
    <n v="4027.6881943702001"/>
    <n v="52731.901741043199"/>
    <n v="44.009608818769998"/>
    <n v="52687.892122502199"/>
    <m/>
    <n v="487.85329750454798"/>
    <n v="9495.2578212001808"/>
    <n v="1594.5976309548601"/>
    <n v="1.2309999"/>
    <n v="13089.1604506111"/>
    <n v="131621458102637"/>
    <n v="17258.768129751901"/>
    <n v="22754.343355847999"/>
    <n v="5.2513692521182698"/>
    <n v="5.1676276970132301E-2"/>
    <n v="1.4524168708162301E-3"/>
    <n v="82.944661959839905"/>
    <n v="0.40731742773358598"/>
    <n v="29.7973421334652"/>
    <n v="0.19869906795303"/>
    <n v="22.7600121304963"/>
    <n v="0.183257364242815"/>
    <n v="30.387307695878199"/>
    <n v="2.5360995537741099E-2"/>
    <n v="2.3209972791503199"/>
    <n v="0.28113054474159099"/>
    <n v="0.91890349604496102"/>
    <n v="0.27071294988805999"/>
    <n v="2.0841185221282901"/>
    <n v="11.179475252848899"/>
    <n v="0.14781856399742299"/>
    <n v="5.47174123325666"/>
    <n v="25795866220009.801"/>
    <n v="3382.4642289715398"/>
    <n v="2767583416564.96"/>
    <n v="362.89736608900199"/>
    <n v="32646983756455"/>
    <n v="4280.8120416737802"/>
    <n v="58485161093647"/>
    <n v="7668.8242851657897"/>
    <m/>
    <n v="30534.675955498999"/>
    <n v="30534675955499"/>
    <n v="387.17646085203199"/>
    <n v="16.105149272997998"/>
    <n v="12098.047470096901"/>
    <n v="69.614653191678002"/>
    <n v="7430.7893001822404"/>
    <n v="147.77367099662001"/>
    <n v="469.775368597772"/>
    <n v="3616.6261988542001"/>
    <n v="6168.8524961891599"/>
    <n v="4027.6881943702001"/>
    <n v="422.122037419582"/>
    <n v="487.85329750454798"/>
    <n v="1594.5976309548601"/>
    <n v="37179.599021433198"/>
    <m/>
    <m/>
    <m/>
    <n v="92.317821909754002"/>
    <n v="1350.7213269650799"/>
    <n v="49843.433485825997"/>
    <n v="4003.8372149176598"/>
    <m/>
    <n v="1.26798942099893"/>
    <n v="5.2743802804619599E-2"/>
    <n v="39.620683997853703"/>
    <n v="0.227985563996598"/>
    <n v="24.335576087369699"/>
    <n v="0.48395362443663698"/>
    <n v="1.53849796632005"/>
    <n v="11.8443248067378"/>
    <n v="20.2027770171184"/>
    <n v="13.190538521646999"/>
    <n v="1.38243496683829"/>
    <n v="1.59770255369843"/>
    <n v="5.2222516894523903"/>
    <n v="0.40119985326278601"/>
    <n v="0.23078554151570499"/>
    <n v="1.7384112175647899"/>
    <n v="1.31855424913413"/>
    <n v="75.8482363557913"/>
    <n v="54.162365690000001"/>
    <n v="57.634393799999998"/>
    <m/>
    <s v="Inequality - A Road Divided"/>
    <n v="6.2582753766129698E-3"/>
    <n v="4.7467914994496997E-3"/>
  </r>
  <r>
    <x v="18"/>
    <x v="3"/>
    <n v="4075308094"/>
    <n v="2719598698"/>
    <n v="252973984.09999999"/>
    <n v="575134101.5"/>
    <n v="4118197255"/>
    <n v="252974249"/>
    <n v="2.1144184359999998"/>
    <n v="2038.1319000000001"/>
    <n v="443.71888000000001"/>
    <n v="339.54469999999998"/>
    <m/>
    <m/>
    <n v="6335.9652390000001"/>
    <n v="84.770683050000002"/>
    <n v="2014.376109"/>
    <m/>
    <n v="1395.452045"/>
    <n v="115.6948696"/>
    <m/>
    <n v="727.47877849999998"/>
    <m/>
    <n v="369.47734320000001"/>
    <m/>
    <n v="0"/>
    <n v="407.66748969999998"/>
    <m/>
    <n v="679.41519670000002"/>
    <n v="7595648.6219999902"/>
    <n v="439573353.89999998"/>
    <n v="216175279.5"/>
    <n v="223397607.30000001"/>
    <s v="NaN"/>
    <n v="46120778520"/>
    <n v="177727733.40000001"/>
    <n v="3772848009"/>
    <n v="45160886470"/>
    <n v="959892051.39999998"/>
    <n v="2647256523"/>
    <n v="62853552450"/>
    <n v="13014813.52"/>
    <n v="9627682.5830000006"/>
    <n v="68967839.959999993"/>
    <n v="110408889.3"/>
    <n v="30892323.07"/>
    <n v="95051685.689999998"/>
    <n v="175039388.59999999"/>
    <n v="51860.537069999998"/>
    <n v="89365.198850000001"/>
    <n v="154709.50312861399"/>
    <n v="32885.9042531468"/>
    <n v="23903.4348393992"/>
    <n v="2783.6829575001402"/>
    <n v="282.76784093631397"/>
    <n v="68334.512945344395"/>
    <n v="61297.795343752601"/>
    <n v="46611.492566941997"/>
    <n v="33555.917872490601"/>
    <n v="10061.3796213194"/>
    <n v="39212.406231011002"/>
    <n v="3.0632256999999998"/>
    <n v="-0.97452019000000001"/>
    <n v="0.68251339600000005"/>
    <n v="2.5216261000000002"/>
    <n v="5.0001034999999999E-2"/>
    <n v="3.3713524000000001"/>
    <n v="0.21705163999999999"/>
    <n v="141254112100000"/>
    <n v="1577757581"/>
    <n v="4069738549"/>
    <n v="3336707592"/>
    <n v="61326101.109999999"/>
    <n v="8258565000"/>
    <n v="209801.281868669"/>
    <n v="209801281868669"/>
    <n v="23207.314582503401"/>
    <n v="914.29445504608998"/>
    <n v="22293.020126068499"/>
    <n v="64510.970775401998"/>
    <n v="2365.1955710438301"/>
    <n v="62145.775216580398"/>
    <n v="172507.38992246799"/>
    <n v="3273.60793277314"/>
    <n v="169233.78199802799"/>
    <n v="54349.484312886001"/>
    <n v="858.55289573065602"/>
    <n v="810.790294742828"/>
    <n v="3795.7651754986"/>
    <n v="53490.931403822004"/>
    <n v="8351.1300781209393"/>
    <n v="5735.4472772430399"/>
    <n v="53646.934834180203"/>
    <n v="49.859465443095999"/>
    <n v="53597.075377626003"/>
    <m/>
    <n v="1006.8009404401"/>
    <n v="10061.3796213194"/>
    <n v="2737.7736671616199"/>
    <n v="1.4907550000000001"/>
    <n v="17103.9535439873"/>
    <n v="154709503128614"/>
    <n v="18733.218558988701"/>
    <n v="25404.084349843899"/>
    <n v="5.5845995666317299"/>
    <n v="5.3226360015329502E-2"/>
    <n v="1.57591706549503E-3"/>
    <n v="82.224182991624403"/>
    <n v="1.56033743150451"/>
    <n v="30.748606586581499"/>
    <n v="1.1273503907971301"/>
    <n v="25.9052203250634"/>
    <n v="0.40922194949604301"/>
    <n v="25.570356079979501"/>
    <n v="2.3765090946539998E-2"/>
    <n v="2.7337522564963601"/>
    <n v="0.47988312152942098"/>
    <n v="1.30493657749689"/>
    <n v="0.38645631119182799"/>
    <n v="1.8092192486577201"/>
    <n v="11.0615694888989"/>
    <n v="0.43579069055374797"/>
    <n v="4.7956711854685796"/>
    <n v="32885904253146.801"/>
    <n v="3982.0361349879499"/>
    <n v="2783682957500.1401"/>
    <n v="337.06618008093898"/>
    <n v="39212406231011"/>
    <n v="4748.0895568432197"/>
    <n v="68334512945344.398"/>
    <n v="8274.3809542389499"/>
    <m/>
    <n v="38727.641370977202"/>
    <n v="38727641370977.203"/>
    <n v="598.07063373390201"/>
    <n v="33.213277126156001"/>
    <n v="14306.7430009408"/>
    <n v="199.514460166996"/>
    <n v="9242.9013637596199"/>
    <n v="414.31764228718203"/>
    <n v="810.790294742828"/>
    <n v="3795.7651754986"/>
    <n v="8351.1300781209393"/>
    <n v="5735.4472772430399"/>
    <n v="493.349027178906"/>
    <n v="1006.8009404401"/>
    <n v="2737.7736671616199"/>
    <n v="44065.690808079999"/>
    <m/>
    <m/>
    <m/>
    <n v="282.76785010298801"/>
    <n v="2498.9237630263001"/>
    <n v="50826.335799925"/>
    <n v="4689.3911195198198"/>
    <m/>
    <n v="1.54429914283935"/>
    <n v="8.5761166831725202E-2"/>
    <n v="36.941942484683203"/>
    <n v="0.51517327961137704"/>
    <n v="23.8664195302281"/>
    <n v="1.06982410397364"/>
    <n v="2.0935700343229202"/>
    <n v="9.8011782828147496"/>
    <n v="21.563745641322001"/>
    <n v="14.8096994141792"/>
    <n v="1.27389381256929"/>
    <n v="2.5996959918003402"/>
    <n v="7.0693013316667797"/>
    <n v="0.32650928057477702"/>
    <n v="0.21983095148814799"/>
    <n v="1.4852755700318401"/>
    <n v="1.095256632381"/>
    <n v="73.740971337562797"/>
    <n v="57.223725129999998"/>
    <n v="63.577482590000002"/>
    <m/>
    <s v="Inequality - A Road Divided"/>
    <n v="5.3469877745243996E-3"/>
    <n v="3.9429207222350304E-3"/>
  </r>
  <r>
    <x v="18"/>
    <x v="4"/>
    <n v="4400629550"/>
    <n v="3350646210"/>
    <n v="275974186.10000002"/>
    <n v="747468307.60000002"/>
    <n v="4444520472"/>
    <n v="275974755.5"/>
    <n v="3.4441638550000002"/>
    <n v="2159.8993"/>
    <n v="475.63715000000002"/>
    <n v="349.23327"/>
    <m/>
    <m/>
    <n v="7604.5545400000001"/>
    <n v="117.7359189"/>
    <n v="2139.4516619999999"/>
    <m/>
    <n v="1536.954187"/>
    <n v="141.3579665"/>
    <m/>
    <n v="1042.4915570000001"/>
    <m/>
    <n v="272.68925630000001"/>
    <m/>
    <n v="0"/>
    <n v="791.59833749999996"/>
    <m/>
    <n v="983.19435120000003"/>
    <n v="7401259.7009999901"/>
    <n v="467377671.69999999"/>
    <n v="219890127.5"/>
    <n v="247487111.69999999"/>
    <s v="NaN"/>
    <n v="48994885630"/>
    <n v="299785137.59999901"/>
    <n v="4858995410"/>
    <n v="47483618380"/>
    <n v="1511267258"/>
    <n v="2903194473"/>
    <n v="66409545770"/>
    <n v="13953231.050000001"/>
    <n v="10531885.800000001"/>
    <n v="74676335.219999999"/>
    <n v="105655281.5"/>
    <n v="30191319.449999999"/>
    <n v="89050302.340000004"/>
    <n v="176187404.09999999"/>
    <n v="62697.150179999997"/>
    <n v="98619.768590000007"/>
    <n v="170470.07570928399"/>
    <n v="39314.148534626998"/>
    <n v="26239.066885681099"/>
    <n v="2605.4437507422199"/>
    <n v="535.36028912122197"/>
    <n v="74443.540388117995"/>
    <n v="67706.249859400996"/>
    <n v="50727.738137713597"/>
    <n v="34069.806394712199"/>
    <n v="10427.0432888501"/>
    <n v="44781.7534920408"/>
    <n v="3.5228974000000002"/>
    <n v="-0.92911949999999999"/>
    <n v="0.73122955000000001"/>
    <n v="2.8934255000000002"/>
    <n v="4.74925E-2"/>
    <n v="3.8117033"/>
    <n v="0.24657238000000001"/>
    <n v="182424146300000"/>
    <n v="1626100625"/>
    <n v="4060016508"/>
    <n v="3385176169"/>
    <n v="61326101.109999999"/>
    <n v="8765680000"/>
    <n v="232063.06851141699"/>
    <n v="232063068511417"/>
    <n v="26633.4254206121"/>
    <n v="1533.46431538158"/>
    <n v="25099.961104952799"/>
    <n v="68737.776379065996"/>
    <n v="4158.5485435028404"/>
    <n v="64579.2278300076"/>
    <n v="186167.68871180899"/>
    <n v="5585.9568604285796"/>
    <n v="180581.73185415799"/>
    <n v="63197.938891644"/>
    <n v="1377.0775213833499"/>
    <n v="990.637421953748"/>
    <n v="4058.2050243392"/>
    <n v="61820.861373316198"/>
    <n v="11042.9443621262"/>
    <n v="8219.0100085360791"/>
    <n v="54231.973441099602"/>
    <n v="50.33079443127"/>
    <n v="54181.642650834998"/>
    <m/>
    <n v="2032.21878938484"/>
    <n v="10427.0432888501"/>
    <n v="3961.8831278373"/>
    <n v="1.7773425"/>
    <n v="20811.180227888701"/>
    <n v="170470075709284"/>
    <n v="19447.444546148701"/>
    <n v="26474.052042901101"/>
    <n v="5.5893992970311404"/>
    <n v="5.3319043325788698E-2"/>
    <n v="1.5918024671217701E-3"/>
    <n v="80.222885057063706"/>
    <n v="2.40708566695253"/>
    <n v="29.620299696969699"/>
    <n v="1.7919906731295501"/>
    <n v="27.233087667516799"/>
    <n v="0.59340658133011204"/>
    <n v="23.369497692577202"/>
    <n v="2.1688412014078701E-2"/>
    <n v="3.5417139233991"/>
    <n v="0.87571831331052896"/>
    <n v="1.7072441355063599"/>
    <n v="0.42688284193958598"/>
    <n v="1.7487509108497099"/>
    <n v="11.476804814938401"/>
    <n v="0.66079636247942397"/>
    <n v="4.4931937493264504"/>
    <n v="39314148534627"/>
    <n v="4485.0084117406705"/>
    <n v="2605443750742.2202"/>
    <n v="297.23235969624898"/>
    <n v="44781753492040.797"/>
    <n v="5108.7597872658798"/>
    <n v="74443540388118"/>
    <n v="8492.6144221689592"/>
    <m/>
    <n v="46002.387246324797"/>
    <n v="46002387246324.797"/>
    <n v="827.72247578856195"/>
    <n v="58.797662871425999"/>
    <n v="15123.1199151529"/>
    <n v="349.78117399138199"/>
    <n v="10369.530356728699"/>
    <n v="690.26687971306205"/>
    <n v="990.637421953748"/>
    <n v="4058.2050243392"/>
    <n v="11042.9443621262"/>
    <n v="8219.0100085360791"/>
    <n v="420.06011965893799"/>
    <n v="2032.21878938484"/>
    <n v="3961.8831278373"/>
    <n v="47422.279048903998"/>
    <m/>
    <m/>
    <m/>
    <n v="535.36030856568198"/>
    <n v="3350.4762137121602"/>
    <n v="51518.914659543203"/>
    <n v="5248.0112491358104"/>
    <m/>
    <n v="1.7993033086662"/>
    <n v="0.12781437310326399"/>
    <n v="32.874641557566399"/>
    <n v="0.76035439664998306"/>
    <n v="22.541287479721301"/>
    <n v="1.5005023022326001"/>
    <n v="2.1534478561933499"/>
    <n v="8.8217270173591107"/>
    <n v="24.005154999881899"/>
    <n v="17.866485851107001"/>
    <n v="0.91312678494200705"/>
    <n v="4.4176376728083797"/>
    <n v="8.6123424565402704"/>
    <n v="0.26857675710005502"/>
    <n v="0.21112762638273"/>
    <n v="1.27210719204784"/>
    <n v="0.93447100708336805"/>
    <n v="73.458511430868896"/>
    <n v="60.680433489999999"/>
    <n v="61.970771429999999"/>
    <m/>
    <s v="Inequality - A Road Divided"/>
    <n v="4.5795822277064401E-3"/>
    <n v="3.36409293422578E-3"/>
  </r>
  <r>
    <x v="18"/>
    <x v="5"/>
    <n v="4681811061"/>
    <n v="3871040683"/>
    <n v="297647864.299999"/>
    <n v="894189174.5"/>
    <n v="4726210114"/>
    <n v="297648598.60000002"/>
    <n v="5.6101892729999996"/>
    <n v="2245.0155"/>
    <n v="508.40559999999999"/>
    <n v="359.19614000000001"/>
    <m/>
    <m/>
    <n v="8721.8180229999998"/>
    <n v="146.88473049999999"/>
    <n v="2160.0384760000002"/>
    <m/>
    <n v="1612.299393"/>
    <n v="150.9597378"/>
    <m/>
    <n v="1360.3363449999999"/>
    <m/>
    <n v="199.7781708"/>
    <m/>
    <n v="0"/>
    <n v="1361.949897"/>
    <m/>
    <n v="1101.1534260000001"/>
    <n v="6995195.2309999997"/>
    <n v="475937641.80000001"/>
    <n v="204444666.09999999"/>
    <n v="271492585.89999998"/>
    <s v="NaN"/>
    <n v="49054691350"/>
    <n v="401609317.89999998"/>
    <n v="5746969603"/>
    <n v="47525229300"/>
    <n v="1529462049"/>
    <n v="2760109903"/>
    <n v="66682001999.999901"/>
    <n v="14547568.689999999"/>
    <n v="11419393.8999999"/>
    <n v="79766105.030000001"/>
    <n v="97735576.480000004"/>
    <n v="29073850.23"/>
    <n v="80247738.590000004"/>
    <n v="173920710.799999"/>
    <n v="71370.584489999994"/>
    <n v="104969.318"/>
    <n v="180331.19884817701"/>
    <n v="44610.205132579998"/>
    <n v="27622.7968537753"/>
    <n v="2316.0824481422501"/>
    <n v="837.09636300988802"/>
    <n v="78250.3183224268"/>
    <n v="71721.439627105705"/>
    <n v="52785.8314786314"/>
    <n v="33223.5784121748"/>
    <n v="10582.5927799563"/>
    <n v="48822.870641598602"/>
    <n v="3.9280561000000001"/>
    <n v="-0.87019053999999996"/>
    <n v="0.76444957000000002"/>
    <n v="3.2500252000000001"/>
    <n v="4.2702241000000002E-2"/>
    <n v="4.2217621999999997"/>
    <n v="0.27649887000000001"/>
    <n v="219113776900000"/>
    <n v="1650262514"/>
    <n v="4070768852"/>
    <n v="3440879419"/>
    <n v="61326101.109999999"/>
    <n v="9146527000"/>
    <n v="244352.97234333199"/>
    <n v="244352972343332"/>
    <n v="29312.583033381001"/>
    <n v="2023.79769042574"/>
    <n v="27288.7853504552"/>
    <n v="68446.543368301995"/>
    <n v="5382.9928147241399"/>
    <n v="63063.550561911201"/>
    <n v="190809.20459168599"/>
    <n v="7233.21527823426"/>
    <n v="183575.98930511801"/>
    <n v="67461.093413276001"/>
    <n v="1800.9827521739301"/>
    <n v="1057.9266888406701"/>
    <n v="4403.9558009395996"/>
    <n v="65660.110666935405"/>
    <n v="13506.284377241"/>
    <n v="10724.900324357801"/>
    <n v="54901.567810107998"/>
    <n v="49.239712447294004"/>
    <n v="54852.3281040496"/>
    <m/>
    <n v="3510.72937524792"/>
    <n v="10582.5927799563"/>
    <n v="4533.67251304622"/>
    <n v="2.0538107000000001"/>
    <n v="23955.953653228102"/>
    <n v="180331198848177"/>
    <n v="19715.811132266499"/>
    <n v="26715.383045754101"/>
    <n v="5.3632041265498902"/>
    <n v="5.2034793293673103E-2"/>
    <n v="1.5905019129118601E-3"/>
    <n v="78.087531639920499"/>
    <n v="2.96015031405924"/>
    <n v="28.0113406077704"/>
    <n v="2.20295777992856"/>
    <n v="27.6080510772296"/>
    <n v="0.73704147524894204"/>
    <n v="22.4681399549204"/>
    <n v="2.0151059336453999E-2"/>
    <n v="4.3891016432116903"/>
    <n v="1.4367451075303901"/>
    <n v="1.8553785000315399"/>
    <n v="0.43295020260863198"/>
    <n v="1.80229270743297"/>
    <n v="11.9960001927845"/>
    <n v="0.82822716295104903"/>
    <n v="4.3308631274135099"/>
    <n v="44610205132580"/>
    <n v="4877.2834905073796"/>
    <n v="2316082448142.25"/>
    <n v="253.21987768059401"/>
    <n v="48822870641598.602"/>
    <n v="5337.8589099008404"/>
    <n v="78250318322426.797"/>
    <n v="8555.1945916113"/>
    <m/>
    <n v="51838.166137166401"/>
    <n v="51838166137166.398"/>
    <n v="1030.7426557045701"/>
    <n v="90.767635947383994"/>
    <n v="15207.267746359999"/>
    <n v="512.66932985735798"/>
    <n v="11018.9632901635"/>
    <n v="936.05083884007195"/>
    <n v="1057.9266888406701"/>
    <n v="4403.9558009395996"/>
    <n v="13506.284377241"/>
    <n v="10724.900324357801"/>
    <n v="350.00774278374797"/>
    <n v="3510.72937524792"/>
    <n v="4533.67251304622"/>
    <n v="48720.309253993997"/>
    <m/>
    <m/>
    <m/>
    <n v="837.09595912067596"/>
    <n v="4031.2537722226598"/>
    <n v="52308.740096958601"/>
    <n v="5667.5245300392598"/>
    <m/>
    <n v="1.98838564809021"/>
    <n v="0.175098084502465"/>
    <n v="29.336045002288099"/>
    <n v="0.98898045216493402"/>
    <n v="21.256468180233899"/>
    <n v="1.8057175023576899"/>
    <n v="2.0408258387099298"/>
    <n v="8.4955856449213698"/>
    <n v="26.054711004827499"/>
    <n v="20.689197021320499"/>
    <n v="0.67519314216789506"/>
    <n v="6.7724798866502196"/>
    <n v="8.7458196361535894"/>
    <n v="0.223877713414559"/>
    <n v="0.20075356613558101"/>
    <n v="1.11518762444066"/>
    <n v="0.82300255784681797"/>
    <n v="73.799470134866695"/>
    <n v="63.080565319999998"/>
    <n v="56.524221310000001"/>
    <m/>
    <s v="Inequality - A Road Divided"/>
    <n v="4.0146722362486001E-3"/>
    <n v="2.9628068380030698E-3"/>
  </r>
  <r>
    <x v="18"/>
    <x v="6"/>
    <n v="4861749764"/>
    <n v="4462581725"/>
    <n v="309141212.10000002"/>
    <n v="1101942473"/>
    <n v="4908311613"/>
    <n v="309142475.5"/>
    <n v="9.1383725449999993"/>
    <n v="2293.1985"/>
    <n v="540.52939000000003"/>
    <n v="369.02267000000001"/>
    <m/>
    <m/>
    <n v="9808.2071329999999"/>
    <n v="170.6040735"/>
    <n v="2150.9531950000001"/>
    <m/>
    <n v="1416.2496430000001"/>
    <n v="157.19403980000001"/>
    <m/>
    <n v="1657.731794"/>
    <m/>
    <n v="208.22186830000001"/>
    <m/>
    <n v="0"/>
    <n v="2125.655882"/>
    <m/>
    <n v="1243.842772"/>
    <n v="6310183.4800000004"/>
    <n v="479056850.30000001"/>
    <n v="191405319.5"/>
    <n v="287651193.10000002"/>
    <s v="NaN"/>
    <n v="47612523330"/>
    <n v="548962041.29999995"/>
    <n v="6634781779"/>
    <n v="46201039890"/>
    <n v="1411483434"/>
    <n v="2238174265"/>
    <n v="65008262800"/>
    <n v="14982018.18"/>
    <n v="12156491.279999999"/>
    <n v="83509746.420000002"/>
    <n v="90131870.449999899"/>
    <n v="26596502.739999998"/>
    <n v="72113049.040000007"/>
    <n v="171019253.90000001"/>
    <n v="78104.831940000004"/>
    <n v="109392.20849999999"/>
    <n v="186468.11897993099"/>
    <n v="48658.581510167402"/>
    <n v="28510.6913363126"/>
    <n v="1980.4135971073799"/>
    <n v="1056.8493152009901"/>
    <n v="80225.100568918002"/>
    <n v="74828.049223502603"/>
    <n v="53265.349251134197"/>
    <n v="31433.534007918199"/>
    <n v="10501.478506731601"/>
    <n v="52562.085049634399"/>
    <n v="4.2878974000000003"/>
    <n v="-0.82257044999999995"/>
    <n v="0.78296854000000005"/>
    <n v="3.5779637000000002"/>
    <n v="3.8864680999999998E-2"/>
    <n v="4.5907584999999997"/>
    <n v="0.30560631999999999"/>
    <n v="251626163900000"/>
    <n v="1687260399"/>
    <n v="4068493575"/>
    <n v="3492038132"/>
    <n v="61326101.109999999"/>
    <n v="9377450000"/>
    <n v="251238.963407676"/>
    <n v="251238963407676"/>
    <n v="32091.5024509592"/>
    <n v="2746.1696919339902"/>
    <n v="29345.332754025199"/>
    <n v="67511.436786884005"/>
    <n v="6656.9370199898003"/>
    <n v="60854.499766894201"/>
    <n v="189484.21325391601"/>
    <n v="8921.7225957056999"/>
    <n v="180562.49064432099"/>
    <n v="68039.076097883997"/>
    <n v="2199.2205202083401"/>
    <n v="1101.61671212599"/>
    <n v="4749.7028830926001"/>
    <n v="65839.855588509003"/>
    <n v="16593.679777710899"/>
    <n v="13069.567916757"/>
    <n v="53933.700369147999"/>
    <n v="65.565056896447999"/>
    <n v="53868.135316696003"/>
    <m/>
    <n v="5512.24590701542"/>
    <n v="10501.478506731601"/>
    <n v="5230.1142729769599"/>
    <n v="2.3115524999999999"/>
    <n v="26833.1117627926"/>
    <n v="186468118979931"/>
    <n v="19884.736146812898"/>
    <n v="26791.821167553699"/>
    <n v="5.0773422764184204"/>
    <n v="5.1086046878415697E-2"/>
    <n v="1.5976644162325501E-3"/>
    <n v="75.419915240792704"/>
    <n v="3.5510903542571599"/>
    <n v="26.871403969827501"/>
    <n v="2.6496435623274799"/>
    <n v="27.081418891017801"/>
    <n v="0.87535010110662803"/>
    <n v="21.467092379947299"/>
    <n v="2.6096691375874601E-2"/>
    <n v="5.2020465852462303"/>
    <n v="2.1940250955704199"/>
    <n v="2.0817289651407398"/>
    <n v="0.43847367350359701"/>
    <n v="1.8905120522191501"/>
    <n v="12.773298383215099"/>
    <n v="1.0930508766181599"/>
    <n v="4.1798765463345902"/>
    <n v="48658581510167.398"/>
    <n v="5188.8926638017101"/>
    <n v="1980413597107.3799"/>
    <n v="211.18892631871"/>
    <n v="52562085049634.398"/>
    <n v="5605.1575907772803"/>
    <n v="80225100568918"/>
    <n v="8555.1083257087994"/>
    <m/>
    <n v="56142.772664182201"/>
    <n v="56142772664182.203"/>
    <n v="1196.17372221599"/>
    <n v="127.532757026124"/>
    <n v="15104.652544823401"/>
    <n v="641.65715304753405"/>
    <n v="9776.6811852275805"/>
    <n v="1186.07160496763"/>
    <n v="1101.61671212599"/>
    <n v="4749.7028830926001"/>
    <n v="16593.679777710899"/>
    <n v="13069.567916757"/>
    <n v="402.0175299471"/>
    <n v="5512.24590701542"/>
    <n v="5230.1142729769599"/>
    <n v="45983.144286486"/>
    <m/>
    <m/>
    <m/>
    <n v="1056.84964603459"/>
    <n v="5149.9499921789202"/>
    <n v="51682.614123836"/>
    <n v="5986.9978154170003"/>
    <m/>
    <n v="2.1305925330245001"/>
    <n v="0.22715792429590301"/>
    <n v="26.904001758466499"/>
    <n v="1.1429025012455301"/>
    <n v="17.413962156280999"/>
    <n v="2.11259891288611"/>
    <n v="1.96217012422117"/>
    <n v="8.4600433104772499"/>
    <n v="29.556217105567601"/>
    <n v="23.279163633283002"/>
    <n v="0.71606283564184903"/>
    <n v="9.8182644807852597"/>
    <n v="9.3157391856310099"/>
    <n v="0.189219287025024"/>
    <n v="0.189511056622055"/>
    <n v="0.99846120734695398"/>
    <n v="0.74105218666384998"/>
    <n v="74.219426975327906"/>
    <n v="63.821906490000003"/>
    <n v="49.33872538"/>
    <m/>
    <s v="Inequality - A Road Divided"/>
    <n v="3.5944574708830501E-3"/>
    <n v="2.6677857377612698E-3"/>
  </r>
  <r>
    <x v="18"/>
    <x v="7"/>
    <n v="4990659644"/>
    <n v="4722943634"/>
    <n v="316251769.09999901"/>
    <n v="1228501030"/>
    <n v="5039111504"/>
    <n v="316252984.09999901"/>
    <n v="14.88548291"/>
    <n v="2314.9256"/>
    <n v="571.12518"/>
    <n v="378.45965999999999"/>
    <m/>
    <m/>
    <n v="10828.112520000001"/>
    <n v="188.91214550000001"/>
    <n v="2102.0068670000001"/>
    <m/>
    <n v="1218.0004690000001"/>
    <n v="161.1225829"/>
    <m/>
    <n v="1974.1997080000001"/>
    <m/>
    <n v="176.13413389999999"/>
    <m/>
    <n v="0"/>
    <n v="2923.4866379999999"/>
    <m/>
    <n v="1357.16029"/>
    <n v="5629814.6449999996"/>
    <n v="474646041.19999999"/>
    <n v="173606207.39999899"/>
    <n v="301039547.09999901"/>
    <s v="NaN"/>
    <n v="44591015670"/>
    <n v="663957157.79999995"/>
    <n v="7221827363"/>
    <n v="43627608290"/>
    <n v="963407381.89999998"/>
    <n v="1583071217"/>
    <n v="61710475410"/>
    <n v="15251950.33"/>
    <n v="12839312.23"/>
    <n v="86712500.799999997"/>
    <n v="81759931.709999993"/>
    <n v="24382475.559999999"/>
    <n v="62772872.979999997"/>
    <n v="165357801.30000001"/>
    <n v="83766.565459999998"/>
    <n v="112150.78879999999"/>
    <n v="189528.639150567"/>
    <n v="52402.043116045403"/>
    <n v="28901.3847322004"/>
    <n v="1601.95269295001"/>
    <n v="1280.03215541379"/>
    <n v="80912.623563380403"/>
    <n v="76490.952192712793"/>
    <n v="52655.868180216399"/>
    <n v="28852.2742206898"/>
    <n v="10245.2476045248"/>
    <n v="55601.052147472801"/>
    <n v="4.6253735999999996"/>
    <n v="-0.76461920000000005"/>
    <n v="0.79125383999999999"/>
    <n v="3.8726636000000001"/>
    <n v="3.7666533000000002E-2"/>
    <n v="4.9189094000000004"/>
    <n v="0.33319229"/>
    <n v="281788384200000"/>
    <n v="1701730249"/>
    <n v="4081876205"/>
    <n v="3541293169"/>
    <n v="61326101.109999999"/>
    <n v="9472529000"/>
    <n v="251107.023329902"/>
    <n v="251107023329902"/>
    <n v="33085.339773806198"/>
    <n v="3280.1758491385799"/>
    <n v="29805.163927445399"/>
    <n v="62209.902545659999"/>
    <n v="7054.4156935280398"/>
    <n v="55155.486846576401"/>
    <n v="182808.59819120599"/>
    <n v="9314.5272877269799"/>
    <n v="173494.07090625601"/>
    <n v="64743.650683767999"/>
    <n v="2188.9790211818099"/>
    <n v="1129.14796415098"/>
    <n v="5095.4485763556004"/>
    <n v="62554.6716548084"/>
    <n v="19648.4824215511"/>
    <n v="15564.6029461168"/>
    <n v="55855.044961778003"/>
    <n v="71.132573572680002"/>
    <n v="55783.912377094202"/>
    <m/>
    <n v="7717.2937293856003"/>
    <n v="10245.2476045248"/>
    <n v="5706.59215138118"/>
    <n v="2.5602906000000001"/>
    <n v="29747.956876141499"/>
    <n v="189528639150567"/>
    <n v="20008.2405818517"/>
    <n v="26508.973826303602"/>
    <n v="4.7074034473792503"/>
    <n v="5.01076366406479E-2"/>
    <n v="1.6101244271725099E-3"/>
    <n v="72.801069347643605"/>
    <n v="3.70938541033542"/>
    <n v="24.7742582906289"/>
    <n v="2.8093263183085102"/>
    <n v="25.783289461684301"/>
    <n v="0.87173150004090105"/>
    <n v="22.2435215953303"/>
    <n v="2.83275922072584E-2"/>
    <n v="6.1983941108919796"/>
    <n v="3.0733085944978402"/>
    <n v="2.2725736921678599"/>
    <n v="0.44966801373274001"/>
    <n v="2.02919397027825"/>
    <n v="13.1757922717832"/>
    <n v="1.3062859834187499"/>
    <n v="4.0800322781353398"/>
    <n v="52402043116045.398"/>
    <n v="5532.0013394570096"/>
    <n v="1601952692950.01"/>
    <n v="169.11562824986001"/>
    <n v="55601052147472.797"/>
    <n v="5869.7156955099099"/>
    <n v="80912623563380.406"/>
    <n v="8541.8185115485394"/>
    <m/>
    <n v="60098.590689945202"/>
    <n v="60098590689945.203"/>
    <n v="1323.89737495038"/>
    <n v="175.68118998928401"/>
    <n v="14730.8759096913"/>
    <n v="777.60255735932606"/>
    <n v="8469.0046363094007"/>
    <n v="1236.96903457443"/>
    <n v="1129.14796415098"/>
    <n v="5095.4485763556004"/>
    <n v="19648.4824215511"/>
    <n v="15564.6029461168"/>
    <n v="361.72739465946199"/>
    <n v="7717.2937293856003"/>
    <n v="5706.59215138118"/>
    <n v="43019.421082175999"/>
    <m/>
    <m/>
    <m/>
    <n v="1280.03310152566"/>
    <n v="5595.28654011454"/>
    <n v="53753.549641694197"/>
    <n v="6344.5137713429203"/>
    <m/>
    <n v="2.2028759073245299"/>
    <n v="0.292321646768126"/>
    <n v="24.511183607764401"/>
    <n v="1.29387818987479"/>
    <n v="14.0918523031627"/>
    <n v="2.0582330140752898"/>
    <n v="1.8788260276790301"/>
    <n v="8.4784826363791801"/>
    <n v="32.693749047992902"/>
    <n v="25.898449144034299"/>
    <n v="0.60188997862803595"/>
    <n v="12.8410560726788"/>
    <n v="9.4953843107936997"/>
    <n v="0.158242916210312"/>
    <n v="0.17757787397379601"/>
    <n v="0.89111914262469605"/>
    <n v="0.67259209313627799"/>
    <n v="75.4772354182887"/>
    <n v="63.711314180000002"/>
    <n v="40.156789910000001"/>
    <m/>
    <s v="Inequality - A Road Divided"/>
    <n v="3.2080263470278202E-3"/>
    <n v="2.4213295982269201E-3"/>
  </r>
  <r>
    <x v="18"/>
    <x v="8"/>
    <n v="5075092902"/>
    <n v="4938958937"/>
    <n v="319763915.69999999"/>
    <n v="1373609897"/>
    <n v="5126279379"/>
    <n v="319765569"/>
    <n v="24.246850909999999"/>
    <n v="2307.7291"/>
    <n v="597.51085999999998"/>
    <n v="387.34773000000001"/>
    <m/>
    <m/>
    <n v="11729.70291"/>
    <n v="195.806466"/>
    <n v="1592.5370559999999"/>
    <m/>
    <n v="1102.254111"/>
    <n v="171.74873009999999"/>
    <m/>
    <n v="2391.8673330000001"/>
    <m/>
    <n v="173.2052238"/>
    <m/>
    <n v="0"/>
    <n v="3674.9656810000001"/>
    <m/>
    <n v="1650.8921270000001"/>
    <n v="4864902.5479999902"/>
    <n v="463208581.69999999"/>
    <n v="152035408.59999999"/>
    <n v="311172933.60000002"/>
    <s v="NaN"/>
    <n v="36805763550"/>
    <n v="827545261.69999897"/>
    <n v="7914499770"/>
    <n v="37408773430"/>
    <n v="-603009878.60000002"/>
    <n v="950599559.29999995"/>
    <n v="54580378290"/>
    <n v="15396403.210000001"/>
    <n v="13422229.1499999"/>
    <n v="89086444.609999999"/>
    <n v="67996944.719999999"/>
    <n v="21536498.68"/>
    <n v="49556398.509999998"/>
    <n v="153385433.19999999"/>
    <n v="87630.637600000002"/>
    <n v="113322.5405"/>
    <n v="189440.999997123"/>
    <n v="55651.318215463398"/>
    <n v="28818.693027158199"/>
    <n v="1229.14521331538"/>
    <n v="1479.18344945692"/>
    <n v="80502.669540973002"/>
    <n v="76535.556200618201"/>
    <n v="51036.697051547198"/>
    <n v="25727.1038705555"/>
    <n v="9820.3711729573206"/>
    <n v="57595.256603946204"/>
    <n v="4.9340608000000001"/>
    <n v="-0.66714609999999996"/>
    <n v="0.78851402999999998"/>
    <n v="4.1143995999999996"/>
    <n v="3.7704816000000002E-2"/>
    <n v="5.1840123"/>
    <n v="0.35885665"/>
    <n v="307379068100000"/>
    <n v="1709493422"/>
    <n v="4112944158"/>
    <n v="3569322473"/>
    <n v="61326101.109999999"/>
    <n v="9471440000"/>
    <n v="242889.54172814399"/>
    <n v="242889541728144"/>
    <n v="33690.071924258198"/>
    <n v="3964.0683212521199"/>
    <n v="29726.003614117199"/>
    <n v="47626.626156826002"/>
    <n v="7240.6835564311004"/>
    <n v="40385.942586505997"/>
    <n v="166192.05850909601"/>
    <n v="9757.3824142330195"/>
    <n v="156434.67609208499"/>
    <n v="61582.881766266"/>
    <n v="2422.55732193319"/>
    <n v="1203.61606372541"/>
    <n v="5441.1990196223996"/>
    <n v="59160.324439332799"/>
    <n v="24149.914133804701"/>
    <n v="18857.4971387634"/>
    <n v="56982.550586003999"/>
    <n v="94.141534757612007"/>
    <n v="56888.409038468599"/>
    <m/>
    <n v="10418.804018369799"/>
    <n v="9820.3711729573206"/>
    <n v="7086.2950329203804"/>
    <n v="2.8022068"/>
    <n v="32453.256115226399"/>
    <n v="189440999997123"/>
    <n v="20001.288082606501"/>
    <n v="25644.415392817202"/>
    <n v="3.88597336307889"/>
    <n v="4.8905824425852798E-2"/>
    <n v="1.6255609717213001E-3"/>
    <n v="68.422895990765696"/>
    <n v="4.0172097756082099"/>
    <n v="19.608347818504399"/>
    <n v="2.9810602403520798"/>
    <n v="25.354274757203399"/>
    <n v="0.99739054415305195"/>
    <n v="23.460273415057902"/>
    <n v="3.8758990645624498E-2"/>
    <n v="7.7638160147174098"/>
    <n v="4.2895235193086902"/>
    <n v="2.9174969751689601"/>
    <n v="0.49554050584547898"/>
    <n v="2.2401948560273901"/>
    <n v="13.8705321293602"/>
    <n v="1.6320456998881001"/>
    <n v="4.04314286365973"/>
    <n v="55651318215463.398"/>
    <n v="5875.6976991316396"/>
    <n v="1229145213315.3799"/>
    <n v="129.77384783257699"/>
    <n v="57595256603946.203"/>
    <n v="6080.9398152705598"/>
    <n v="80502669540973"/>
    <n v="8499.5174483471292"/>
    <m/>
    <n v="63608.322414394999"/>
    <n v="63608322414395"/>
    <n v="1372.2128116582601"/>
    <n v="276.79747171557801"/>
    <n v="11160.5086172886"/>
    <n v="1045.26007954072"/>
    <n v="7697.9611528084397"/>
    <n v="1414.24064166938"/>
    <n v="1203.61606372541"/>
    <n v="5441.1990196223996"/>
    <n v="24149.914133804701"/>
    <n v="18857.4971387634"/>
    <n v="370.22855729371997"/>
    <n v="10418.804018369799"/>
    <n v="7086.2950329203804"/>
    <n v="41110.577055102003"/>
    <m/>
    <m/>
    <m/>
    <n v="1479.1840369573899"/>
    <n v="6233.8955204457598"/>
    <n v="55059.473519765801"/>
    <n v="6715.8027094502004"/>
    <m/>
    <n v="2.1572850211621302"/>
    <n v="0.43515920748907599"/>
    <n v="17.545673574882599"/>
    <n v="1.64327565932501"/>
    <n v="12.1021288734166"/>
    <n v="2.22335786889002"/>
    <n v="1.8922304787164499"/>
    <n v="8.5542250024676303"/>
    <n v="37.9665949629563"/>
    <n v="29.646273353839899"/>
    <n v="0.58204420937524104"/>
    <n v="16.379623959414499"/>
    <n v="11.1405155236678"/>
    <n v="0.11974063093335199"/>
    <n v="0.15153304968480599"/>
    <n v="0.79019545224570997"/>
    <n v="0.61631067192738098"/>
    <n v="77.994712596212096"/>
    <n v="62.15290409"/>
    <n v="30.464595760000002"/>
    <m/>
    <s v="Inequality - A Road Divided"/>
    <n v="2.8447013523234701E-3"/>
    <n v="2.21871664396525E-3"/>
  </r>
  <r>
    <x v="18"/>
    <x v="9"/>
    <n v="5091903767"/>
    <n v="5132000307"/>
    <n v="318052955.60000002"/>
    <n v="1530004098"/>
    <n v="5147582389"/>
    <n v="318058339.69999999"/>
    <n v="39.495600000000003"/>
    <n v="2280.9847"/>
    <n v="617.54579999999999"/>
    <n v="395.72455000000002"/>
    <m/>
    <m/>
    <n v="12594.7276"/>
    <n v="193.9123002"/>
    <n v="1035.8274879999999"/>
    <m/>
    <n v="978.31016069999998"/>
    <n v="174.6698585"/>
    <m/>
    <n v="2804.3110409999999"/>
    <m/>
    <n v="170.12732589999999"/>
    <m/>
    <n v="0"/>
    <n v="4432.1627420000004"/>
    <m/>
    <n v="1979.6445570000001"/>
    <n v="4171702.8059999999"/>
    <n v="452738691.09999901"/>
    <n v="133878415.89999899"/>
    <n v="318860078.19999999"/>
    <s v="NaN"/>
    <n v="28564776990"/>
    <n v="1110128254"/>
    <n v="8904439154"/>
    <n v="30242028090"/>
    <n v="-1677251101"/>
    <n v="521009667.59999901"/>
    <n v="46782522220"/>
    <n v="15676959.98"/>
    <n v="13883898.810000001"/>
    <n v="89812289.25"/>
    <n v="57016246.710000001"/>
    <n v="19369327.18"/>
    <n v="39435530.890000001"/>
    <n v="140680967.09999999"/>
    <n v="90254.043009999994"/>
    <n v="113312.53140000001"/>
    <n v="187402.871366621"/>
    <n v="59112.2527342088"/>
    <n v="28415.2979822202"/>
    <n v="880.66660953272401"/>
    <n v="1669.4759650241399"/>
    <n v="79656.207836026399"/>
    <n v="75166.011271649797"/>
    <n v="48734.431070847"/>
    <n v="22159.166785652498"/>
    <n v="9176.1972326185805"/>
    <n v="58753.824336355203"/>
    <n v="5.1520485999999996"/>
    <n v="-0.59421093000000003"/>
    <n v="0.77829327999999998"/>
    <n v="4.2909258000000001"/>
    <n v="3.8337195999999997E-2"/>
    <n v="5.3763740999999996"/>
    <n v="0.38277302000000002"/>
    <n v="330347615100000"/>
    <n v="1708682363"/>
    <n v="4164120702"/>
    <n v="3572922340"/>
    <n v="61326101.109999999"/>
    <n v="9401586000"/>
    <n v="233088.27016491099"/>
    <n v="233088270164911"/>
    <n v="33954.563441406797"/>
    <n v="5088.6934487292801"/>
    <n v="28865.8699815664"/>
    <n v="32378.777569668"/>
    <n v="7502.9805523796404"/>
    <n v="24875.7970172883"/>
    <n v="147573.807503396"/>
    <n v="10540.882343810201"/>
    <n v="137032.92515403"/>
    <n v="58840.435405643999"/>
    <n v="2909.8562806609398"/>
    <n v="1224.0873476024201"/>
    <n v="5786.9456017749999"/>
    <n v="55930.579133316402"/>
    <n v="29450.693282757999"/>
    <n v="22109.205934572801"/>
    <n v="56354.594528084002"/>
    <n v="128.045511602994"/>
    <n v="56226.549008980997"/>
    <m/>
    <n v="13768.810245594899"/>
    <n v="9176.1972326185805"/>
    <n v="8670.8500977856402"/>
    <n v="3.0043061"/>
    <n v="35137.434800894203"/>
    <n v="187402871366621"/>
    <n v="19933.1124947026"/>
    <n v="24792.441420512601"/>
    <n v="3.0382934315550498"/>
    <n v="4.8155565571596101E-2"/>
    <n v="1.66748035703763E-3"/>
    <n v="63.312412674814802"/>
    <n v="4.5222706129109298"/>
    <n v="13.8912084879946"/>
    <n v="3.2189438563644699"/>
    <n v="25.243842328064801"/>
    <n v="1.24839241314125"/>
    <n v="24.177361858755301"/>
    <n v="5.4934343762730299E-2"/>
    <n v="9.4853361427970704"/>
    <n v="5.9071227547629999"/>
    <n v="3.7199856053035001"/>
    <n v="0.525160423875632"/>
    <n v="2.4827270791793601"/>
    <n v="14.567255322365099"/>
    <n v="2.18316153152151"/>
    <n v="3.93679065279705"/>
    <n v="59112252734208.797"/>
    <n v="6287.4766804461296"/>
    <n v="880666609532.724"/>
    <n v="93.672132503252499"/>
    <n v="58753824336355.203"/>
    <n v="6249.3524322763396"/>
    <n v="79656207836026.406"/>
    <n v="8472.6351315646498"/>
    <m/>
    <n v="67401.366504383404"/>
    <n v="67401366504383.398"/>
    <n v="1358.9384868721399"/>
    <n v="462.23712006717801"/>
    <n v="7259.08484615212"/>
    <n v="1407.1411096008701"/>
    <n v="6851.7379508304202"/>
    <n v="1707.8301618185901"/>
    <n v="1224.0873476024201"/>
    <n v="5786.9456017749999"/>
    <n v="29450.693282757999"/>
    <n v="22109.205934572801"/>
    <n v="371.70600875345798"/>
    <n v="13768.810245594899"/>
    <n v="8670.8500977856402"/>
    <n v="39594.45945332"/>
    <m/>
    <m/>
    <m/>
    <n v="1669.47569807949"/>
    <n v="7125.4730753739004"/>
    <n v="54660.592978439403"/>
    <n v="7169.1485356176499"/>
    <m/>
    <n v="2.0161883317065401"/>
    <n v="0.68579784660169496"/>
    <n v="10.7699372025046"/>
    <n v="2.0877041261609399"/>
    <n v="10.165577207377201"/>
    <n v="2.5338212715724699"/>
    <n v="1.81611651378436"/>
    <n v="8.5857986297631594"/>
    <n v="43.694504741002"/>
    <n v="32.8023111120973"/>
    <n v="0.55148141355455205"/>
    <n v="20.428087677865499"/>
    <n v="12.864501934425499"/>
    <n v="8.6468845798547994E-2"/>
    <n v="0.122549280672132"/>
    <n v="0.70558484308824998"/>
    <n v="0.56728991765202397"/>
    <n v="80.399958021925698"/>
    <n v="58.708270300000002"/>
    <n v="21.064666299999999"/>
    <m/>
    <s v="Inequality - A Road Divided"/>
    <n v="2.5401034030349801E-3"/>
    <n v="2.0422420697536301E-3"/>
  </r>
  <r>
    <x v="18"/>
    <x v="10"/>
    <n v="5086261651"/>
    <n v="5471607722"/>
    <n v="314753919.19999999"/>
    <n v="1819424521"/>
    <n v="5152509904"/>
    <n v="314795553.80000001"/>
    <n v="64.334094550000003"/>
    <n v="2249.8126999999999"/>
    <n v="631.47407999999996"/>
    <n v="403.76233000000002"/>
    <m/>
    <m/>
    <n v="13500.72962"/>
    <n v="190.5601398"/>
    <n v="501.73289799999998"/>
    <m/>
    <n v="848.53390309999997"/>
    <n v="170.22170539999999"/>
    <m/>
    <n v="3150.7432680000002"/>
    <m/>
    <n v="129.49003830000001"/>
    <m/>
    <n v="0"/>
    <n v="5315.9754949999997"/>
    <m/>
    <n v="2343.0415600000001"/>
    <n v="3635650.1570000001"/>
    <n v="443191516.39999998"/>
    <n v="112751064"/>
    <n v="325598619.30000001"/>
    <s v="NaN"/>
    <n v="20569327740"/>
    <n v="1686669882"/>
    <n v="10428045430"/>
    <n v="22476442520"/>
    <n v="-1907114782"/>
    <n v="350292175.5"/>
    <n v="38697402950"/>
    <n v="16009753.800000001"/>
    <n v="14343027.3099999"/>
    <n v="90698042.3699999"/>
    <n v="47827677.359999999"/>
    <n v="18416347.239999998"/>
    <n v="32109073.489999998"/>
    <n v="130653571.699999"/>
    <n v="91603.709789999994"/>
    <n v="112371.6636"/>
    <n v="184553.58286497"/>
    <n v="62943.388021336803"/>
    <n v="27795.914070046801"/>
    <n v="587.11389885741005"/>
    <n v="1828.3392532257801"/>
    <n v="78828.878035274203"/>
    <n v="72778.538917229002"/>
    <n v="46295.811786619801"/>
    <n v="18620.2887239968"/>
    <n v="8539.3217397852604"/>
    <n v="59210.425201635597"/>
    <n v="5.2938559999999999"/>
    <n v="-0.54641985999999998"/>
    <n v="0.76630244000000003"/>
    <n v="4.4103038999999997"/>
    <n v="3.9267234999999998E-2"/>
    <n v="5.5091681000000001"/>
    <n v="0.40548144000000003"/>
    <n v="352091461900000"/>
    <n v="1720831628"/>
    <n v="4214403381"/>
    <n v="3561664821"/>
    <n v="61326101.109999999"/>
    <n v="9292446000"/>
    <n v="223909.71290540401"/>
    <n v="223909712905404"/>
    <n v="34908.632010216599"/>
    <n v="7396.4193143529401"/>
    <n v="27512.2126875303"/>
    <n v="18350.072457824001"/>
    <n v="7882.8143701353401"/>
    <n v="10467.2580876886"/>
    <n v="128482.70417497"/>
    <n v="11837.546814474301"/>
    <n v="116645.15737160599"/>
    <n v="56529.854668291999"/>
    <n v="3791.8280945711599"/>
    <n v="1192.91466599763"/>
    <n v="5959.8224900763998"/>
    <n v="52738.026579276397"/>
    <n v="35677.896931183597"/>
    <n v="24840.479797367901"/>
    <n v="53602.777048853997"/>
    <n v="162.904347267818"/>
    <n v="53439.872696308397"/>
    <m/>
    <n v="18262.6295378697"/>
    <n v="8539.3217397852604"/>
    <n v="10262.5302405731"/>
    <n v="3.1565243999999999"/>
    <n v="37890.073496256999"/>
    <n v="184553582864970"/>
    <n v="19860.6032109275"/>
    <n v="24095.885292785599"/>
    <n v="2.21355364776938"/>
    <n v="4.76937413895114E-2"/>
    <n v="1.7228783250394901E-3"/>
    <n v="57.381478680761802"/>
    <n v="5.2867500301227803"/>
    <n v="8.1952998910665205"/>
    <n v="3.52053256995849"/>
    <n v="25.2467183914322"/>
    <n v="1.69346297905937"/>
    <n v="23.939460398263101"/>
    <n v="7.2754479988387202E-2"/>
    <n v="11.0939715276497"/>
    <n v="8.1562471323363894"/>
    <n v="4.5833341070419698"/>
    <n v="0.53276593074888501"/>
    <n v="2.6617078878548899"/>
    <n v="15.5904947388166"/>
    <n v="3.3033043624497398"/>
    <n v="3.8137343972178899"/>
    <n v="62943388021336.797"/>
    <n v="6773.6081567045703"/>
    <n v="587113898857.41003"/>
    <n v="63.181846723393299"/>
    <n v="59210425201635.602"/>
    <n v="6371.8880046906397"/>
    <n v="78828878035274.203"/>
    <n v="8483.1139223487698"/>
    <m/>
    <n v="71639.801756240005"/>
    <n v="71639801756240"/>
    <n v="1335.4465280785901"/>
    <n v="819.42573720673204"/>
    <n v="3516.1469629153198"/>
    <n v="1851.38579138522"/>
    <n v="5957.4551465158602"/>
    <n v="2205.9753906122301"/>
    <n v="1192.91466599763"/>
    <n v="5959.8224900763998"/>
    <n v="35677.896931183597"/>
    <n v="24840.479797367901"/>
    <n v="312.376379900904"/>
    <n v="18262.6295378697"/>
    <n v="10262.5302405731"/>
    <n v="38347.310400046001"/>
    <m/>
    <m/>
    <m/>
    <n v="1828.3390773923099"/>
    <n v="8713.1000371411192"/>
    <n v="52197.792647089598"/>
    <n v="7709.4665663098804"/>
    <m/>
    <n v="1.8641125398734999"/>
    <n v="1.1438135186287799"/>
    <n v="4.9080914194588097"/>
    <n v="2.5842977590651399"/>
    <n v="8.3158453826918208"/>
    <n v="3.0792594849972299"/>
    <n v="1.6651562912703399"/>
    <n v="8.3191498915018691"/>
    <n v="49.801780653414397"/>
    <n v="34.674132519084303"/>
    <n v="0.43603747113062702"/>
    <n v="25.492294911716399"/>
    <n v="14.325179563578599"/>
    <n v="5.8420410506409899E-2"/>
    <n v="9.1864457010635003E-2"/>
    <n v="0.63594189900861298"/>
    <n v="0.52416375526137204"/>
    <n v="82.423214460079606"/>
    <n v="53.85459865"/>
    <n v="13.178387130000001"/>
    <m/>
    <s v="Inequality - A Road Divided"/>
    <n v="2.2893890049198E-3"/>
    <n v="1.8869880093505299E-3"/>
  </r>
  <r>
    <x v="19"/>
    <x v="0"/>
    <m/>
    <m/>
    <m/>
    <n v="0"/>
    <n v="3097622458"/>
    <n v="177627720.299999"/>
    <n v="0"/>
    <n v="1753.16"/>
    <n v="379.85"/>
    <n v="319.85500000000002"/>
    <m/>
    <m/>
    <n v="3733.2424999999998"/>
    <n v="20.207671229999999"/>
    <n v="1031.966032"/>
    <m/>
    <n v="631.84611640000003"/>
    <n v="8.3049254819999998"/>
    <m/>
    <n v="351.08463699999999"/>
    <m/>
    <n v="1239.1277"/>
    <m/>
    <m/>
    <n v="2.4709562950000001"/>
    <m/>
    <n v="29.674011459999999"/>
    <n v="7181345.4060000004"/>
    <n v="342807582.69999999"/>
    <n v="179728182.09999999"/>
    <n v="163079155.5"/>
    <s v="NaN"/>
    <n v="31887169360"/>
    <n v="0"/>
    <n v="0"/>
    <n v="29385721490"/>
    <n v="2501447876"/>
    <n v="757321441.59999895"/>
    <n v="44172484710"/>
    <n v="9925503.966"/>
    <n v="7349250.8770000003"/>
    <n v="46905961.390000001"/>
    <n v="112422691.7"/>
    <n v="31285759.030000001"/>
    <n v="114553665.40000001"/>
    <n v="155207374.40000001"/>
    <n v="24644.518400000001"/>
    <n v="53575.070370000001"/>
    <n v="99737.109178512401"/>
    <n v="15448.3578392319"/>
    <n v="16015.218051053"/>
    <n v="2650.6374816194002"/>
    <n v="0"/>
    <n v="43727.616093176002"/>
    <n v="41495.304140661203"/>
    <n v="30742.021760264401"/>
    <n v="16189.0130150889"/>
    <n v="7938.5786480800598"/>
    <n v="24985.5408828611"/>
    <n v="1.8709164"/>
    <n v="-1.11516835"/>
    <n v="0.56230471699999995"/>
    <n v="1.6897842999999999"/>
    <n v="2.1105041000000001E-2"/>
    <n v="2.3467498999999998"/>
    <n v="0.15571104"/>
    <n v="56713859390000"/>
    <n v="1522479200"/>
    <n v="4077798823"/>
    <n v="3305797548"/>
    <n v="55230222.799999997"/>
    <n v="6506642000"/>
    <n v="128072.77715258401"/>
    <n v="128072777152584"/>
    <n v="12864.4586721142"/>
    <n v="0"/>
    <n v="12864.4586721142"/>
    <n v="34545.146608317402"/>
    <n v="0"/>
    <n v="34545.146608317402"/>
    <n v="109340.371277782"/>
    <n v="0"/>
    <n v="109340.371277782"/>
    <n v="27445.5011508278"/>
    <n v="0"/>
    <n v="58.200964338512001"/>
    <n v="2933.2739855062"/>
    <n v="27445.5011508278"/>
    <n v="3099.9937244374401"/>
    <n v="2767.9534921387999"/>
    <n v="47349.7234908596"/>
    <n v="0"/>
    <n v="47349.7234908596"/>
    <m/>
    <n v="4.5409558549840003"/>
    <n v="7938.5786480800598"/>
    <n v="103.9778192933"/>
    <n v="0.91338626000000001"/>
    <n v="8716.3024168226802"/>
    <n v="99737109178512.406"/>
    <n v="15328.5072666534"/>
    <n v="19683.390780157199"/>
    <n v="4.9007105908085897"/>
    <n v="5.26857913344548E-2"/>
    <n v="1.5254418432733799E-3"/>
    <n v="85.373624050890896"/>
    <n v="0"/>
    <n v="26.973059674626001"/>
    <n v="0"/>
    <n v="21.4296135064906"/>
    <n v="0"/>
    <n v="36.970950848085202"/>
    <n v="0"/>
    <n v="2.1612348491835198"/>
    <n v="3.5456058312641702E-3"/>
    <n v="8.1186510986188898E-2"/>
    <n v="4.5443665416243798E-2"/>
    <n v="2.29031809157346"/>
    <n v="10.0446472373966"/>
    <n v="0"/>
    <n v="6.1984902838658202"/>
    <n v="15448357839231.9"/>
    <n v="2374.2443243737598"/>
    <n v="2650637481619.3999"/>
    <n v="407.37410812203899"/>
    <n v="24985540882861.102"/>
    <n v="3840.0054717719399"/>
    <n v="43727616093176"/>
    <n v="6720.4582783524902"/>
    <m/>
    <n v="18628.989280957201"/>
    <n v="18628989280957.199"/>
    <n v="142.58060461994799"/>
    <n v="0"/>
    <n v="7484.8676240004197"/>
    <n v="0"/>
    <n v="4020.8038971961"/>
    <n v="0"/>
    <n v="58.200964338512001"/>
    <n v="2933.2739855062"/>
    <n v="3099.9937244374401"/>
    <n v="2767.9534921387999"/>
    <n v="1112.78993884235"/>
    <n v="4.5409558549840003"/>
    <n v="103.9778192933"/>
    <n v="27246.274855335701"/>
    <m/>
    <m/>
    <m/>
    <n v="0"/>
    <n v="1.395268616214"/>
    <n v="44438.521661899998"/>
    <n v="2863.0727310580901"/>
    <m/>
    <n v="0.76536951344802695"/>
    <n v="0"/>
    <n v="40.178602881324899"/>
    <n v="0"/>
    <n v="21.583585864780101"/>
    <n v="0"/>
    <n v="0.31242148170650103"/>
    <n v="15.745749494335699"/>
    <n v="16.640697343716202"/>
    <n v="14.8583127640114"/>
    <n v="5.9734316342103098"/>
    <n v="2.4375750001777101E-2"/>
    <n v="0.55815062065437404"/>
    <n v="0.56224650734353698"/>
    <n v="0.248977148607822"/>
    <n v="2.2582271517068802"/>
    <n v="1.75860204632976"/>
    <n v="77.875338847136007"/>
    <n v="43.506308740000001"/>
    <n v="43.352951760000003"/>
    <m/>
    <s v="Inequality - A Road Divided"/>
    <n v="8.1296112424557709E-3"/>
    <n v="6.3309623020172999E-3"/>
  </r>
  <r>
    <x v="19"/>
    <x v="1"/>
    <m/>
    <m/>
    <m/>
    <n v="0"/>
    <n v="3480772608"/>
    <n v="193120125.80000001"/>
    <n v="0"/>
    <n v="1812.864"/>
    <n v="390.50529999999998"/>
    <n v="323.68957"/>
    <m/>
    <m/>
    <n v="4144.8481089999996"/>
    <n v="30.334549670000001"/>
    <n v="1225.9582519999999"/>
    <m/>
    <n v="841.21010609999996"/>
    <n v="9.7161061560000004"/>
    <m/>
    <n v="349.60529059999999"/>
    <m/>
    <n v="1085.2165640000001"/>
    <m/>
    <m/>
    <n v="18.78684415"/>
    <m/>
    <n v="92.878103159999995"/>
    <n v="7718360.835"/>
    <n v="368288815"/>
    <n v="193146581.5"/>
    <n v="175141840.80000001"/>
    <s v="NaN"/>
    <n v="35775774720"/>
    <n v="0"/>
    <n v="0"/>
    <n v="32646988710"/>
    <n v="3128786018"/>
    <n v="940724991.5"/>
    <n v="49091184370"/>
    <n v="10629112.609999999"/>
    <n v="8004551.6219999902"/>
    <n v="52338446.619999997"/>
    <n v="109469328.8"/>
    <n v="36065238.030000001"/>
    <n v="100456402.3"/>
    <n v="153815128.30000001"/>
    <n v="27877.407709999999"/>
    <n v="63547.164640000003"/>
    <n v="109403.253328088"/>
    <n v="18254.2558228374"/>
    <n v="17649.4613528911"/>
    <n v="2701.9734115770002"/>
    <n v="0"/>
    <n v="48508.090167552204"/>
    <n v="43841.419017551598"/>
    <n v="33096.450532694798"/>
    <n v="18465.004605325201"/>
    <n v="8491.1391123502999"/>
    <n v="27346.691199557601"/>
    <n v="2.1349482000000002"/>
    <n v="-1.0565419599999999"/>
    <n v="0.58827585999999998"/>
    <n v="1.8378589999999999"/>
    <n v="3.1102416000000001E-2"/>
    <n v="2.5390685999999998"/>
    <n v="0.16780423"/>
    <n v="66937023430000"/>
    <n v="1502299587"/>
    <n v="4090357021"/>
    <n v="3253482208"/>
    <n v="61326101.109999999"/>
    <n v="6895882000"/>
    <n v="141284.238693967"/>
    <n v="141284238693967"/>
    <n v="14313.9197150155"/>
    <n v="0"/>
    <n v="14313.9197150155"/>
    <n v="39794.414752172997"/>
    <n v="0"/>
    <n v="39794.414752172997"/>
    <n v="120328.819374089"/>
    <n v="0"/>
    <n v="120328.819374089"/>
    <n v="31623.576854396801"/>
    <n v="0"/>
    <n v="68.090526416822001"/>
    <n v="3441.9279479846"/>
    <n v="31623.576854396801"/>
    <n v="3885.20929149828"/>
    <n v="2756.2903161416002"/>
    <n v="48910.827795297599"/>
    <n v="0"/>
    <n v="48910.827795297599"/>
    <m/>
    <n v="33.473425945385998"/>
    <n v="8491.1391123502999"/>
    <n v="341.71739059591602"/>
    <n v="0.98856211999999999"/>
    <n v="9706.8110257687094"/>
    <n v="109403253328088"/>
    <n v="15865.012383925299"/>
    <n v="20488.204220136999"/>
    <n v="5.1879911402196202"/>
    <n v="5.3407064535036998E-2"/>
    <n v="1.5413710109888699E-3"/>
    <n v="85.1679001751436"/>
    <n v="0"/>
    <n v="28.166209564515398"/>
    <n v="0"/>
    <n v="22.3829474163044"/>
    <n v="0"/>
    <n v="34.618743213984601"/>
    <n v="0"/>
    <n v="1.9508830861961399"/>
    <n v="2.3692257717360801E-2"/>
    <n v="0.24186518875336299"/>
    <n v="4.8194000297734102E-2"/>
    <n v="2.4361726260493102"/>
    <n v="10.1312926674153"/>
    <n v="0"/>
    <n v="6.00996911675532"/>
    <n v="18254255822837.398"/>
    <n v="2647.1241565382602"/>
    <n v="2701973411577"/>
    <n v="391.82419472621399"/>
    <n v="27346691199557.602"/>
    <n v="3965.6553287248298"/>
    <n v="48508090167552.203"/>
    <n v="7034.3561806237603"/>
    <m/>
    <n v="21774.743653114299"/>
    <n v="21774743653114.301"/>
    <n v="219.235699555086"/>
    <n v="0"/>
    <n v="8851.5653256910391"/>
    <n v="0"/>
    <n v="5099.78150482194"/>
    <n v="0"/>
    <n v="68.090526416822001"/>
    <n v="3441.9279479846"/>
    <n v="3885.20929149828"/>
    <n v="2756.2903161416002"/>
    <n v="962.66151596193004"/>
    <n v="33.473425945385998"/>
    <n v="341.71739059591602"/>
    <n v="31372.325597840401"/>
    <m/>
    <m/>
    <m/>
    <n v="0"/>
    <n v="4.7438093506000003"/>
    <n v="46067.117964776"/>
    <n v="3157.64446855591"/>
    <m/>
    <n v="1.0068348130644"/>
    <n v="0"/>
    <n v="40.6506063478963"/>
    <n v="0"/>
    <n v="23.4206270625488"/>
    <n v="0"/>
    <n v="0.31270414706849298"/>
    <n v="15.8069734496843"/>
    <n v="17.842732632779299"/>
    <n v="12.658198691341999"/>
    <n v="4.4210004549203701"/>
    <n v="0.15372592430312401"/>
    <n v="1.56932910917204"/>
    <n v="0.53446916051492499"/>
    <n v="0.25321864399972399"/>
    <n v="2.1107039341496301"/>
    <n v="1.6344206497693701"/>
    <n v="77.434860632306098"/>
    <n v="47.071496279999998"/>
    <n v="49.970543470000003"/>
    <m/>
    <s v="Inequality - A Road Divided"/>
    <n v="7.5985280841162099E-3"/>
    <n v="5.88390963204202E-3"/>
  </r>
  <r>
    <x v="19"/>
    <x v="2"/>
    <m/>
    <m/>
    <m/>
    <n v="377877064.09999901"/>
    <n v="3731899247"/>
    <n v="226806023.09999999"/>
    <n v="0"/>
    <n v="1945.3214"/>
    <n v="415.99596000000003"/>
    <n v="331.53214000000003"/>
    <m/>
    <m/>
    <n v="5044.3235189999996"/>
    <n v="51.84590214"/>
    <n v="1748.912026"/>
    <m/>
    <n v="1187.25713"/>
    <n v="64.683862210000001"/>
    <m/>
    <n v="481.87487679999998"/>
    <m/>
    <n v="432.9278223"/>
    <m/>
    <m/>
    <n v="194.76042369999999"/>
    <m/>
    <n v="365.99079949999998"/>
    <n v="7717643.9630000005"/>
    <n v="415035565.5"/>
    <n v="216860703.19999999"/>
    <n v="198174380.19999999"/>
    <s v="NaN"/>
    <n v="41636027050"/>
    <n v="0"/>
    <n v="0"/>
    <n v="40417488040"/>
    <n v="1218539006"/>
    <n v="1751973140"/>
    <n v="57250943220"/>
    <n v="11701521.52"/>
    <n v="8611059.7579999994"/>
    <n v="61922657.859999999"/>
    <n v="113319782.3"/>
    <n v="32187336.149999999"/>
    <n v="100310458.3"/>
    <n v="172704563.299999"/>
    <n v="39505.894670000001"/>
    <n v="77438.251109999997"/>
    <n v="133627.914457801"/>
    <n v="26010.951692078001"/>
    <n v="20478.806544143201"/>
    <n v="2797.0683848751401"/>
    <n v="93.899005119143993"/>
    <n v="59727.3096706984"/>
    <n v="52716.839701215802"/>
    <n v="40357.184091276999"/>
    <n v="22125.343166926999"/>
    <n v="9405.0059489987398"/>
    <n v="32981.811579872599"/>
    <n v="2.6335814000000002"/>
    <n v="-1.0216143900000001"/>
    <n v="0.64436992699999995"/>
    <n v="2.1763124999999999"/>
    <n v="6.1810063999999998E-2"/>
    <n v="2.9805814000000002"/>
    <n v="0.19231328"/>
    <n v="99822558070000"/>
    <n v="1530133071"/>
    <n v="4078451866"/>
    <n v="3293415237"/>
    <n v="61326101.109999999"/>
    <n v="7626353000"/>
    <n v="177155.51975208"/>
    <n v="177155519752080"/>
    <n v="18655.2550158587"/>
    <n v="0"/>
    <n v="18655.2550158587"/>
    <n v="54781.426880662002"/>
    <n v="0"/>
    <n v="54781.426880662002"/>
    <n v="148732.99756963601"/>
    <n v="0"/>
    <n v="148732.99756963601"/>
    <n v="40819.512933361999"/>
    <n v="0"/>
    <n v="453.30486903249403"/>
    <n v="3616.6261988542001"/>
    <n v="40819.512933361999"/>
    <n v="5968.1625967484797"/>
    <n v="3799.1045670590001"/>
    <n v="53132.057755612201"/>
    <n v="0"/>
    <n v="53132.057755612201"/>
    <m/>
    <n v="455.49464300653398"/>
    <n v="9405.0059489987398"/>
    <n v="1442.73688585525"/>
    <n v="1.2372126000000001"/>
    <n v="13089.1604506111"/>
    <n v="133627914457801"/>
    <n v="17521.863262532101"/>
    <n v="23229.3889034614"/>
    <n v="5.4594938170315404"/>
    <n v="5.4421237188994498E-2"/>
    <n v="1.5343535134027999E-3"/>
    <n v="83.956174652520005"/>
    <n v="0"/>
    <n v="30.922788608182"/>
    <n v="0"/>
    <n v="23.041626357726098"/>
    <n v="0"/>
    <n v="29.9917596866119"/>
    <n v="0"/>
    <n v="2.1445025096455601"/>
    <n v="0.25711569339977303"/>
    <n v="0.81439002740320199"/>
    <n v="0.255879619030143"/>
    <n v="2.0414978906191998"/>
    <n v="10.530439605813999"/>
    <n v="0"/>
    <n v="5.30889805870037"/>
    <n v="26010951692078"/>
    <n v="3410.6671553333599"/>
    <n v="2797068384875.1401"/>
    <n v="366.76356115106898"/>
    <n v="32981811579872.5"/>
    <n v="4324.71609691717"/>
    <n v="59727309670698.398"/>
    <n v="7831.7001154678201"/>
    <m/>
    <n v="30802.5446975716"/>
    <n v="30802544697571.602"/>
    <n v="368.287279629588"/>
    <n v="0"/>
    <n v="12485.3829466317"/>
    <n v="0"/>
    <n v="7693.4296880721604"/>
    <n v="0"/>
    <n v="453.30486903249403"/>
    <n v="3616.6261988542001"/>
    <n v="5968.1625967484797"/>
    <n v="3799.1045670590001"/>
    <n v="488.17762665290002"/>
    <n v="455.49464300653398"/>
    <n v="1442.73688585525"/>
    <n v="38291.7131611238"/>
    <m/>
    <m/>
    <m/>
    <n v="93.899031785831994"/>
    <n v="1287.7229829553401"/>
    <n v="50222.326844495998"/>
    <n v="4038.9613092354298"/>
    <m/>
    <n v="1.19563913710876"/>
    <n v="0"/>
    <n v="40.533608730112498"/>
    <n v="0"/>
    <n v="24.9766042500985"/>
    <n v="0"/>
    <n v="1.47164746771143"/>
    <n v="11.7413227847351"/>
    <n v="19.3755504791751"/>
    <n v="12.333736073950099"/>
    <n v="1.5848613530017399"/>
    <n v="1.4787565361196999"/>
    <n v="4.6838236906088904"/>
    <n v="0.41710038146691197"/>
    <n v="0.23502547601728099"/>
    <n v="1.7747042670240001"/>
    <n v="1.3386544789214401"/>
    <n v="75.429721097489207"/>
    <n v="52.393032599999998"/>
    <n v="61.116133410000003"/>
    <m/>
    <s v="Inequality - A Road Divided"/>
    <n v="6.3889302501421996E-3"/>
    <n v="4.8191522687953897E-3"/>
  </r>
  <r>
    <x v="19"/>
    <x v="3"/>
    <m/>
    <m/>
    <m/>
    <n v="590799514.59999895"/>
    <n v="4122075488"/>
    <n v="253093462.80000001"/>
    <n v="0"/>
    <n v="2117.3006"/>
    <n v="446.62588"/>
    <n v="340.42381999999998"/>
    <m/>
    <m/>
    <n v="6396.6282490000003"/>
    <n v="82.346717440000006"/>
    <n v="2085.8495600000001"/>
    <m/>
    <n v="1435.8504109999999"/>
    <n v="112.31276339999999"/>
    <m/>
    <n v="698.35225820000005"/>
    <m/>
    <n v="397.53470279999999"/>
    <m/>
    <m/>
    <n v="395.3757329"/>
    <m/>
    <n v="647.373378"/>
    <n v="7746030.2259999998"/>
    <n v="478179271.69999999"/>
    <n v="253371295.80000001"/>
    <n v="224807509.09999999"/>
    <s v="NaN"/>
    <n v="49069570240"/>
    <n v="0"/>
    <n v="0"/>
    <n v="47694335230"/>
    <n v="1375235017"/>
    <n v="2774518389"/>
    <n v="67724465289.999901"/>
    <n v="13174145.25"/>
    <n v="9657129.9369999897"/>
    <n v="69229225.25"/>
    <n v="112917297.199999"/>
    <n v="31316549.779999901"/>
    <n v="97979371.349999994"/>
    <n v="177727751.799999"/>
    <n v="52215.921289999998"/>
    <n v="89510.290930000003"/>
    <n v="155595.315809486"/>
    <n v="33166.018088348799"/>
    <n v="23795.494469713602"/>
    <n v="2808.29339385514"/>
    <n v="285.533582315572"/>
    <n v="68866.352037481993"/>
    <n v="61720.318015103803"/>
    <n v="46819.634122344003"/>
    <n v="23838.4068540435"/>
    <n v="9981.2513988836199"/>
    <n v="39358.558264599204"/>
    <n v="3.1826633000000002"/>
    <n v="-0.99157050999999996"/>
    <n v="0.71435119999999996"/>
    <n v="2.5565777000000001"/>
    <n v="0.10474975"/>
    <n v="3.4908969999999999"/>
    <n v="0.21974775999999999"/>
    <n v="141254112100000"/>
    <n v="1584590478"/>
    <n v="4057006978"/>
    <n v="3339790370"/>
    <n v="61326101.109999999"/>
    <n v="8258565000"/>
    <n v="213229.53188904401"/>
    <n v="213229531889044"/>
    <n v="23288.5856558536"/>
    <n v="0"/>
    <n v="23288.5856558536"/>
    <n v="69713.973548912007"/>
    <n v="0"/>
    <n v="69713.973548912007"/>
    <n v="176269.04773734699"/>
    <n v="0"/>
    <n v="176269.04773734699"/>
    <n v="54173.865839058002"/>
    <n v="0"/>
    <n v="787.08847550360997"/>
    <n v="3795.7651754986"/>
    <n v="54173.865839058002"/>
    <n v="8166.08489952936"/>
    <n v="5505.8136074251397"/>
    <n v="52381.208349377601"/>
    <n v="0"/>
    <n v="52381.208349377601"/>
    <m/>
    <n v="974.57339715809405"/>
    <n v="9981.2513988836199"/>
    <n v="2608.65785109127"/>
    <n v="1.5328748000000001"/>
    <n v="17103.9535439873"/>
    <n v="155595315809486"/>
    <n v="18840.4784377777"/>
    <n v="25819.1988425403"/>
    <n v="5.9416581742711898"/>
    <n v="5.7901012064444597E-2"/>
    <n v="1.5952099729190201E-3"/>
    <n v="82.666339027124195"/>
    <n v="0"/>
    <n v="32.694333158874102"/>
    <n v="0"/>
    <n v="25.406361566862"/>
    <n v="0"/>
    <n v="24.565644301388001"/>
    <n v="0"/>
    <n v="2.5821065021566101"/>
    <n v="0.45705366818758397"/>
    <n v="1.22340363831437"/>
    <n v="0.36912732890731798"/>
    <n v="1.7801310830967501"/>
    <n v="10.921838757293701"/>
    <n v="0"/>
    <n v="4.6809892187342097"/>
    <n v="33166018088348.801"/>
    <n v="4015.9541141044201"/>
    <n v="2808293393855.1401"/>
    <n v="340.046169504646"/>
    <n v="39358558264599.203"/>
    <n v="4765.7865821240302"/>
    <n v="68866352037482"/>
    <n v="8338.7794414019809"/>
    <m/>
    <n v="39065.398807849597"/>
    <n v="39065398807849.5"/>
    <n v="581.00013007750999"/>
    <n v="0"/>
    <n v="14807.667243346499"/>
    <n v="0"/>
    <n v="9496.6919029029996"/>
    <n v="0"/>
    <n v="787.08847550360997"/>
    <n v="3795.7651754986"/>
    <n v="8166.08489952936"/>
    <n v="5505.8136074251397"/>
    <n v="508.14103067916602"/>
    <n v="974.57339715809405"/>
    <n v="2608.65785109127"/>
    <n v="44329.909630565999"/>
    <m/>
    <m/>
    <m/>
    <n v="285.533452871024"/>
    <n v="2730.2647592100602"/>
    <n v="49623.7470045214"/>
    <n v="4730.2889555085603"/>
    <m/>
    <n v="1.48724996495048"/>
    <n v="0"/>
    <n v="37.904815246302199"/>
    <n v="0"/>
    <n v="24.3097272591897"/>
    <n v="0"/>
    <n v="2.0147969802511101"/>
    <n v="9.7164377974707801"/>
    <n v="20.9036260955526"/>
    <n v="14.0938369386845"/>
    <n v="1.30074451096365"/>
    <n v="2.4947227646432402"/>
    <n v="6.6776685524764297"/>
    <n v="0.34738507439175598"/>
    <n v="0.230125766637193"/>
    <n v="1.5095456600802499"/>
    <n v="1.1015276900352"/>
    <n v="72.970809639281697"/>
    <n v="56.356629159999997"/>
    <n v="65.394043159999995"/>
    <m/>
    <s v="Inequality - A Road Divided"/>
    <n v="5.4343600288008897E-3"/>
    <n v="3.9654965117295101E-3"/>
  </r>
  <r>
    <x v="19"/>
    <x v="4"/>
    <m/>
    <m/>
    <m/>
    <n v="794897032.29999995"/>
    <n v="4453221493"/>
    <n v="276367922.19999999"/>
    <n v="0"/>
    <n v="2304.9877000000001"/>
    <n v="482.37497000000002"/>
    <n v="350.43220000000002"/>
    <m/>
    <m/>
    <n v="7647.8775029999997"/>
    <n v="112.06339850000001"/>
    <n v="2239.6658579999998"/>
    <m/>
    <n v="1598.720523"/>
    <n v="136.52542199999999"/>
    <m/>
    <n v="985.02686419999998"/>
    <m/>
    <n v="307.39844249999999"/>
    <m/>
    <m/>
    <n v="760.15344889999994"/>
    <m/>
    <n v="929.24224170000002"/>
    <n v="7562721.5810000002"/>
    <n v="525046065"/>
    <n v="274785710.69999999"/>
    <n v="250259921.90000001"/>
    <s v="NaN"/>
    <n v="53846928810"/>
    <n v="0"/>
    <n v="0"/>
    <n v="51591229000"/>
    <n v="2255699817"/>
    <n v="3103715653"/>
    <n v="74376692190"/>
    <n v="14429186.8799999"/>
    <n v="10596361.91"/>
    <n v="75042748.079999998"/>
    <n v="109160384.59999999"/>
    <n v="30316383.099999901"/>
    <n v="93226039.219999999"/>
    <n v="179459853"/>
    <n v="63284.482049999999"/>
    <n v="98846.354919999998"/>
    <n v="171863.148823742"/>
    <n v="39550.499529263201"/>
    <n v="26168.084267784001"/>
    <n v="2656.13009184681"/>
    <n v="541.74634006339204"/>
    <n v="75306.912106592601"/>
    <n v="68424.8006842412"/>
    <n v="51026.867515905797"/>
    <n v="24208.436238955699"/>
    <n v="10313.451675754701"/>
    <n v="45012.704260134597"/>
    <n v="3.7566551000000001"/>
    <n v="-0.95200974999999999"/>
    <n v="0.78746914000000001"/>
    <n v="2.9687147999999999"/>
    <n v="0.15074505999999999"/>
    <n v="4.0418168000000003"/>
    <n v="0.25019644000000002"/>
    <n v="182424146300000"/>
    <n v="1644046507"/>
    <n v="4023834783"/>
    <n v="3394296371"/>
    <n v="61326101.109999999"/>
    <n v="8765680000"/>
    <n v="237453.566518256"/>
    <n v="237453566518256"/>
    <n v="26857.7374111727"/>
    <n v="0"/>
    <n v="26857.7374111727"/>
    <n v="77252.107912748004"/>
    <n v="0"/>
    <n v="77252.107912748004"/>
    <n v="192126.90875695899"/>
    <n v="0"/>
    <n v="192126.90875695899"/>
    <n v="62810.180803659998"/>
    <n v="0"/>
    <n v="956.770922638348"/>
    <n v="4058.2050243392"/>
    <n v="62810.180803659998"/>
    <n v="10702.9623345852"/>
    <n v="7765.9580099836603"/>
    <n v="52064.620040551599"/>
    <n v="0"/>
    <n v="52064.620040551599"/>
    <m/>
    <n v="1943.5088550836099"/>
    <n v="10313.451675754701"/>
    <n v="3744.4775316907399"/>
    <n v="1.8738929"/>
    <n v="20811.180227888701"/>
    <n v="171863148823742"/>
    <n v="19606.3681110584"/>
    <n v="27089.006958759201"/>
    <n v="6.1429265966816002"/>
    <n v="5.9897927485374702E-2"/>
    <n v="1.64610011773188E-3"/>
    <n v="80.911359460329507"/>
    <n v="0"/>
    <n v="32.533563949147201"/>
    <n v="0"/>
    <n v="26.4515634465447"/>
    <n v="0"/>
    <n v="21.926232064637599"/>
    <n v="0"/>
    <n v="3.2705164735382302"/>
    <n v="0.81847953837079501"/>
    <n v="1.5769304233225001"/>
    <n v="0.40292969133600498"/>
    <n v="1.7090520407185299"/>
    <n v="11.310732369693699"/>
    <n v="0"/>
    <n v="4.3433551354815201"/>
    <n v="39550499529263.203"/>
    <n v="4511.9716358871401"/>
    <n v="2656130091846.8101"/>
    <n v="303.01472239995201"/>
    <n v="45012704260134.602"/>
    <n v="5135.1069466526897"/>
    <n v="75306912106592.594"/>
    <n v="8591.1089734729703"/>
    <m/>
    <n v="46290.516615717002"/>
    <n v="46290516615717"/>
    <n v="787.87854613566606"/>
    <n v="0"/>
    <n v="15825.5005909459"/>
    <n v="0"/>
    <n v="10762.640654549999"/>
    <n v="0"/>
    <n v="956.770922638348"/>
    <n v="4058.2050243392"/>
    <n v="10702.9623345852"/>
    <n v="7765.9580099836603"/>
    <n v="445.57647284978202"/>
    <n v="1943.5088550836099"/>
    <n v="3744.4775316907399"/>
    <n v="47890.056923126001"/>
    <m/>
    <m/>
    <m/>
    <n v="541.74618284104395"/>
    <n v="3785.7336035844601"/>
    <n v="49454.303341188803"/>
    <n v="5280.8814165834201"/>
    <m/>
    <n v="1.70203014296919"/>
    <n v="0"/>
    <n v="34.187349262748697"/>
    <n v="0"/>
    <n v="23.250206395181699"/>
    <n v="0"/>
    <n v="2.0668832248752498"/>
    <n v="8.7668173116938508"/>
    <n v="23.121285129384901"/>
    <n v="16.776563706240601"/>
    <n v="0.96256534907302205"/>
    <n v="4.19850327274969"/>
    <n v="8.0890813182658992"/>
    <n v="0.29517435000872999"/>
    <n v="0.22676842751655599"/>
    <n v="1.30165644918387"/>
    <n v="0.94210745841238597"/>
    <n v="72.377581580998694"/>
    <n v="59.38940238"/>
    <n v="64.88929469"/>
    <m/>
    <s v="Inequality - A Road Divided"/>
    <n v="4.6859594682943503E-3"/>
    <n v="3.3915841370172799E-3"/>
  </r>
  <r>
    <x v="19"/>
    <x v="5"/>
    <m/>
    <m/>
    <m/>
    <n v="955881565.5"/>
    <n v="4749315991"/>
    <n v="298845780.80000001"/>
    <n v="0"/>
    <n v="2451.9605000000001"/>
    <n v="520.96006"/>
    <n v="361.25518"/>
    <m/>
    <m/>
    <n v="8731.8818379999993"/>
    <n v="137.14662659999999"/>
    <n v="2297.3104779999999"/>
    <m/>
    <n v="1696.711951"/>
    <n v="144.53279069999999"/>
    <m/>
    <n v="1261.837186"/>
    <m/>
    <n v="232.31335150000001"/>
    <m/>
    <m/>
    <n v="1292.631764"/>
    <m/>
    <n v="1040.9798430000001"/>
    <n v="7138085.841"/>
    <n v="546531903.19999897"/>
    <n v="270532480"/>
    <n v="275999033.69999999"/>
    <s v="NaN"/>
    <n v="55664437400"/>
    <n v="0"/>
    <n v="0"/>
    <n v="53078258600"/>
    <n v="2586178806"/>
    <n v="3325339433"/>
    <n v="77302631380"/>
    <n v="15602554.43"/>
    <n v="11531023.609999999"/>
    <n v="80202546.069999993"/>
    <n v="101888949.7"/>
    <n v="28603453.190000001"/>
    <n v="85534952.969999999"/>
    <n v="176897051.69999999"/>
    <n v="72257.670360000004"/>
    <n v="105288.0799"/>
    <n v="182339.88814957099"/>
    <n v="44761.422309109199"/>
    <n v="27627.451601943601"/>
    <n v="2405.7449865388899"/>
    <n v="850.57260323531602"/>
    <n v="79598.418956462003"/>
    <n v="72762.377432077599"/>
    <n v="53112.1017674252"/>
    <n v="23592.623490750299"/>
    <n v="10339.695735638799"/>
    <n v="49157.572326026399"/>
    <n v="4.2864857000000001"/>
    <n v="-0.89686631000000006"/>
    <n v="0.84261388000000004"/>
    <n v="3.3805906999999999"/>
    <n v="0.19066452"/>
    <n v="4.5730538000000003"/>
    <n v="0.28263112000000001"/>
    <n v="219113776900000"/>
    <n v="1681368673"/>
    <n v="3994513322"/>
    <n v="3461010432"/>
    <n v="61326101.109999999"/>
    <n v="9146527000"/>
    <n v="251485.97154972699"/>
    <n v="251485971549727"/>
    <n v="29310.793976394201"/>
    <n v="0"/>
    <n v="29310.793976394201"/>
    <n v="79938.316728379999"/>
    <n v="0"/>
    <n v="79938.316728379999"/>
    <n v="199217.751568518"/>
    <n v="0"/>
    <n v="199217.751568518"/>
    <n v="67041.429744212001"/>
    <n v="0"/>
    <n v="1012.88660725308"/>
    <n v="4403.9558009395996"/>
    <n v="67041.429744212001"/>
    <n v="13009.093676711"/>
    <n v="9948.3323308817198"/>
    <n v="52238.005095926201"/>
    <n v="0"/>
    <n v="52238.005095926201"/>
    <m/>
    <n v="3306.3256283917199"/>
    <n v="10339.695735638799"/>
    <n v="4285.9256398488797"/>
    <n v="2.2163061000000002"/>
    <n v="23955.953653228102"/>
    <n v="182339888149571"/>
    <n v="19935.4233743115"/>
    <n v="27495.241805958402"/>
    <n v="6.0858550354686498"/>
    <n v="5.9752942641507503E-2"/>
    <n v="1.7058446807186999E-3"/>
    <n v="79.216248262629605"/>
    <n v="0"/>
    <n v="31.786391994661798"/>
    <n v="0"/>
    <n v="26.658119071645899"/>
    <n v="0"/>
    <n v="20.771737196321801"/>
    <n v="0"/>
    <n v="3.9558199885175598"/>
    <n v="1.31471573066967"/>
    <n v="1.7042404446807899"/>
    <n v="0.40276067925832498"/>
    <n v="1.75117354411507"/>
    <n v="11.655041351123"/>
    <n v="0"/>
    <n v="4.1114403606382997"/>
    <n v="44761422309109.102"/>
    <n v="4893.8162331023696"/>
    <n v="2405744986538.8901"/>
    <n v="263.02278302342398"/>
    <n v="49157572326026.398"/>
    <n v="5374.4522184241496"/>
    <n v="79598418956462"/>
    <n v="8702.5839377571392"/>
    <m/>
    <n v="52032.754265058997"/>
    <n v="52032754265059"/>
    <n v="962.43561022564995"/>
    <n v="0"/>
    <n v="16169.3955049505"/>
    <n v="0"/>
    <n v="11566.5248782125"/>
    <n v="0"/>
    <n v="1012.88660725308"/>
    <n v="4403.9558009395996"/>
    <n v="13009.093676711"/>
    <n v="9948.3323308817198"/>
    <n v="376.97226046645602"/>
    <n v="3306.3256283917199"/>
    <n v="4285.9256398488797"/>
    <n v="49375.110888946001"/>
    <m/>
    <m/>
    <m/>
    <n v="850.57230601285596"/>
    <n v="4513.2815800668104"/>
    <n v="49764.5880894164"/>
    <n v="5688.7990671277703"/>
    <m/>
    <n v="1.8496726222158499"/>
    <n v="0"/>
    <n v="31.075417270018601"/>
    <n v="0"/>
    <n v="22.2293150566116"/>
    <n v="0"/>
    <n v="1.9466326961923901"/>
    <n v="8.4638145013533101"/>
    <n v="25.001739501318099"/>
    <n v="19.119365237142901"/>
    <n v="0.72449030575265905"/>
    <n v="6.3543159978597901"/>
    <n v="8.2369763053787803"/>
    <n v="0.25404353020396497"/>
    <n v="0.221342294317769"/>
    <n v="1.1477414843910101"/>
    <n v="0.83216989241524697"/>
    <n v="72.504993827664293"/>
    <n v="61.188516399999997"/>
    <n v="60.967735079999997"/>
    <m/>
    <s v="Inequality - A Road Divided"/>
    <n v="4.1318660383148102E-3"/>
    <n v="2.9958092160475101E-3"/>
  </r>
  <r>
    <x v="19"/>
    <x v="6"/>
    <m/>
    <m/>
    <m/>
    <n v="1169169265"/>
    <n v="4940717374"/>
    <n v="310854798.19999999"/>
    <n v="0"/>
    <n v="2554.2687999999998"/>
    <n v="561.37760000000003"/>
    <n v="372.62274000000002"/>
    <m/>
    <m/>
    <n v="9722.4698069999995"/>
    <n v="157.713144"/>
    <n v="2326.5584610000001"/>
    <m/>
    <n v="1527.5138549999999"/>
    <n v="148.36815200000001"/>
    <m/>
    <n v="1508.22379"/>
    <m/>
    <n v="250.94393289999999"/>
    <m/>
    <m/>
    <n v="1997.321713"/>
    <m/>
    <n v="1128.072895"/>
    <n v="6561339.3200000003"/>
    <n v="562831446.70000005"/>
    <n v="267654239.90000001"/>
    <n v="295176869.39999998"/>
    <s v="NaN"/>
    <n v="56953976660"/>
    <n v="0"/>
    <n v="0"/>
    <n v="53691959560"/>
    <n v="3262017104"/>
    <n v="3458939783"/>
    <n v="79434664640"/>
    <n v="16613990.4099999"/>
    <n v="12330270.32"/>
    <n v="84079084.439999998"/>
    <n v="95453394.780000001"/>
    <n v="26590607.199999999"/>
    <n v="78806001.079999998"/>
    <n v="175618690.89999899"/>
    <n v="79409.049979999996"/>
    <n v="109857.3567"/>
    <n v="189465.65968351701"/>
    <n v="48456.417070658201"/>
    <n v="28703.584907294"/>
    <n v="2129.2145805925202"/>
    <n v="1076.9053604124799"/>
    <n v="82279.085712104803"/>
    <n v="76402.043510474803"/>
    <n v="53700.696960523201"/>
    <n v="22515.065687038099"/>
    <n v="10182.428559825201"/>
    <n v="53070.780734368404"/>
    <n v="4.7765806"/>
    <n v="-0.85873924999999995"/>
    <n v="0.88000308999999999"/>
    <n v="3.7805238999999999"/>
    <n v="0.22535943999999999"/>
    <n v="5.0730902000000002"/>
    <n v="0.31617167000000002"/>
    <n v="251626163900000"/>
    <n v="1731952294"/>
    <n v="3952983424"/>
    <n v="3524758013"/>
    <n v="61326101.109999999"/>
    <n v="9377450000"/>
    <n v="260830.074413892"/>
    <n v="260830074413892"/>
    <n v="31757.593322721001"/>
    <n v="0"/>
    <n v="31757.593322721001"/>
    <n v="83287.462741027994"/>
    <n v="0"/>
    <n v="83287.462741027994"/>
    <n v="201533.986782616"/>
    <n v="0"/>
    <n v="201533.986782616"/>
    <n v="67567.497387287993"/>
    <n v="0"/>
    <n v="1039.76484070009"/>
    <n v="4749.7028830926001"/>
    <n v="67567.497387287993"/>
    <n v="15647.6484458865"/>
    <n v="11890.845871002401"/>
    <n v="50679.026654299902"/>
    <n v="0"/>
    <n v="50679.026654299902"/>
    <m/>
    <n v="5114.8560196593198"/>
    <n v="10182.428559825201"/>
    <n v="4743.3247029900604"/>
    <n v="2.5461507999999999"/>
    <n v="26833.1117627926"/>
    <n v="189465659683517"/>
    <n v="20204.390285580499"/>
    <n v="27814.605720520201"/>
    <n v="6.0735036347834397"/>
    <n v="6.0019669174455698E-2"/>
    <n v="1.7716959738521599E-3"/>
    <n v="77.2663916289101"/>
    <n v="0"/>
    <n v="31.931694582452501"/>
    <n v="0"/>
    <n v="25.904795503017699"/>
    <n v="0"/>
    <n v="19.429901543439701"/>
    <n v="0"/>
    <n v="4.5588477086939303"/>
    <n v="1.96099166522604"/>
    <n v="1.81854976411317"/>
    <n v="0.39863686848095797"/>
    <n v="1.82099510333138"/>
    <n v="12.175587264652201"/>
    <n v="0"/>
    <n v="3.9038552523921899"/>
    <n v="48456417070658.203"/>
    <n v="5167.3340908944501"/>
    <n v="2129214580592.52"/>
    <n v="227.056884397413"/>
    <n v="53070780734368.398"/>
    <n v="5659.4042873455301"/>
    <n v="82279085712104.797"/>
    <n v="8774.1428332974101"/>
    <m/>
    <n v="55926.605157915001"/>
    <n v="55926605157915"/>
    <n v="1105.8009324178099"/>
    <n v="0"/>
    <n v="16335.4593794681"/>
    <n v="0"/>
    <n v="10509.024682212999"/>
    <n v="0"/>
    <n v="1039.76484070009"/>
    <n v="4749.7028830926001"/>
    <n v="15647.6484458865"/>
    <n v="11890.845871002401"/>
    <n v="437.82584053816998"/>
    <n v="5114.8560196593198"/>
    <n v="4743.3247029900604"/>
    <n v="46800.728551663997"/>
    <m/>
    <m/>
    <m/>
    <n v="1076.9057704128099"/>
    <n v="5576.2815582438998"/>
    <n v="48562.198710839002"/>
    <n v="5963.9459722968404"/>
    <m/>
    <n v="1.9772359314416801"/>
    <n v="0"/>
    <n v="29.208744806417499"/>
    <n v="0"/>
    <n v="18.790743068597799"/>
    <n v="0"/>
    <n v="1.8591595856108201"/>
    <n v="8.4927430686723806"/>
    <n v="27.978899133433199"/>
    <n v="21.261519159668801"/>
    <n v="0.78285788901707798"/>
    <n v="9.1456579658589199"/>
    <n v="8.4813385142844808"/>
    <n v="0.22634361934887801"/>
    <n v="0.21835680701760199"/>
    <n v="1.0365777166064101"/>
    <n v="0.75296486163026399"/>
    <n v="72.639499148732398"/>
    <n v="61.688897820000001"/>
    <n v="56.021987299999999"/>
    <m/>
    <s v="Inequality - A Road Divided"/>
    <n v="3.7316767944416398E-3"/>
    <n v="2.7106713333318799E-3"/>
  </r>
  <r>
    <x v="19"/>
    <x v="7"/>
    <m/>
    <m/>
    <m/>
    <n v="1246357131"/>
    <n v="5090665457"/>
    <n v="319025194.10000002"/>
    <n v="0"/>
    <n v="2632.6257999999998"/>
    <n v="602.93133999999998"/>
    <n v="384.30633999999998"/>
    <m/>
    <m/>
    <n v="10591.25094"/>
    <n v="176.40679080000001"/>
    <n v="2349.9118130000002"/>
    <m/>
    <n v="1332.2521400000001"/>
    <n v="147.63527310000001"/>
    <m/>
    <n v="1750.521019"/>
    <m/>
    <n v="222.50906459999999"/>
    <m/>
    <m/>
    <n v="2705.515183"/>
    <m/>
    <n v="1179.409973"/>
    <n v="5903478.4739999902"/>
    <n v="575108738"/>
    <n v="261775483.89999899"/>
    <n v="313332967.89999998"/>
    <s v="NaN"/>
    <n v="55898208470"/>
    <n v="0"/>
    <n v="0"/>
    <n v="52929922310"/>
    <n v="2968286161"/>
    <n v="3537783246"/>
    <n v="79060296540"/>
    <n v="17606023.199999999"/>
    <n v="13121765.83"/>
    <n v="87793319.859999999"/>
    <n v="88151966.560000002"/>
    <n v="24242515.079999998"/>
    <n v="70946165.129999995"/>
    <n v="172163816.59999999"/>
    <n v="85700.581269999995"/>
    <n v="112834.6281"/>
    <n v="193890.750529143"/>
    <n v="51643.709648267999"/>
    <n v="29390.528734626401"/>
    <n v="1823.5888191476599"/>
    <n v="1305.60907004197"/>
    <n v="83939.988679714996"/>
    <n v="78857.247169080598"/>
    <n v="53206.548926316202"/>
    <n v="21041.217841294099"/>
    <n v="9828.8492380731004"/>
    <n v="56385.712997423201"/>
    <n v="5.2539404000000003"/>
    <n v="-0.81057776999999998"/>
    <n v="0.90812108999999996"/>
    <n v="4.1627364"/>
    <n v="0.25526952000000003"/>
    <n v="5.5431131999999996"/>
    <n v="0.35010854000000002"/>
    <n v="281788384200000"/>
    <n v="1754124738"/>
    <n v="3920365663"/>
    <n v="3590969969"/>
    <n v="61326101.109999999"/>
    <n v="9472529000"/>
    <n v="263368.16611103102"/>
    <n v="263368166111031"/>
    <n v="32427.974803470199"/>
    <n v="0"/>
    <n v="32427.974803470199"/>
    <n v="82124.498199545997"/>
    <n v="0"/>
    <n v="82124.498199545997"/>
    <n v="199047.07229308601"/>
    <n v="0"/>
    <n v="199047.07229308601"/>
    <n v="64174.886895424002"/>
    <n v="0"/>
    <n v="1034.62882159128"/>
    <n v="5095.4485763556004"/>
    <n v="64174.886895424002"/>
    <n v="18092.000254144099"/>
    <n v="13801.1187575528"/>
    <n v="52747.687198116"/>
    <n v="0"/>
    <n v="52747.687198116"/>
    <m/>
    <n v="7002.7358355175202"/>
    <n v="9828.8492380731004"/>
    <n v="4959.1870229019996"/>
    <n v="2.8745099000000001"/>
    <n v="29747.956876141499"/>
    <n v="193890750529143"/>
    <n v="20468.7418248223"/>
    <n v="27803.363400738101"/>
    <n v="5.9010860214837999"/>
    <n v="6.0713325659916099E-2"/>
    <n v="1.85864020052089E-3"/>
    <n v="75.577498690244695"/>
    <n v="0"/>
    <n v="31.182393609759099"/>
    <n v="0"/>
    <n v="24.366987036834601"/>
    <n v="0"/>
    <n v="20.028118043650899"/>
    <n v="0"/>
    <n v="5.2402380140865397"/>
    <n v="2.6589150613462098"/>
    <n v="1.88298650369585"/>
    <n v="0.39284505673897702"/>
    <n v="1.9347245536909099"/>
    <n v="12.312792119985801"/>
    <n v="0"/>
    <n v="3.7319807413358501"/>
    <n v="51643709648268"/>
    <n v="5451.9452670208702"/>
    <n v="1823588819147.6599"/>
    <n v="192.51340578082801"/>
    <n v="56385712997423.203"/>
    <n v="5952.5511083073097"/>
    <n v="83939988679715"/>
    <n v="8861.4126892316708"/>
    <m/>
    <n v="59238.273918359002"/>
    <n v="59238273918359"/>
    <n v="1236.2597790070299"/>
    <n v="0"/>
    <n v="16468.1951634344"/>
    <n v="0"/>
    <n v="9235.7802747294209"/>
    <n v="0"/>
    <n v="1034.62882159128"/>
    <n v="5095.4485763556004"/>
    <n v="18092.000254144099"/>
    <n v="13801.1187575528"/>
    <n v="404.91969560216398"/>
    <n v="7002.7358355175202"/>
    <n v="4959.1870229019996"/>
    <n v="43563.045683741999"/>
    <m/>
    <m/>
    <m/>
    <n v="1305.6084594859301"/>
    <n v="5885.2768943288602"/>
    <n v="50766.151807333401"/>
    <n v="6253.6914817953002"/>
    <m/>
    <n v="2.0869274157292601"/>
    <n v="0"/>
    <n v="27.799924059452799"/>
    <n v="0"/>
    <n v="15.5909003821718"/>
    <n v="0"/>
    <n v="1.74655463968647"/>
    <n v="8.60161554230638"/>
    <n v="30.5410658640699"/>
    <n v="23.297638240731398"/>
    <n v="0.68354404816084902"/>
    <n v="11.8213029724136"/>
    <n v="8.3715927134147208"/>
    <n v="0.198369455961414"/>
    <n v="0.21224377271549599"/>
    <n v="0.93463102412377896"/>
    <n v="0.68807218963123895"/>
    <n v="73.619660793553294"/>
    <n v="61.620368579999997"/>
    <n v="49.511783999999999"/>
    <m/>
    <s v="Inequality - A Road Divided"/>
    <n v="3.3646689951104098E-3"/>
    <n v="2.4770579010261399E-3"/>
  </r>
  <r>
    <x v="19"/>
    <x v="8"/>
    <m/>
    <m/>
    <m/>
    <n v="1297554051"/>
    <n v="5205640017"/>
    <n v="324128626.39999998"/>
    <n v="0"/>
    <n v="2671.1091999999999"/>
    <n v="643.13175000000001"/>
    <n v="396.20071999999999"/>
    <m/>
    <m/>
    <n v="11257.65202"/>
    <n v="184.67506710000001"/>
    <n v="1962.312089"/>
    <m/>
    <n v="1251.4698760000001"/>
    <n v="151.76877619999999"/>
    <m/>
    <n v="2031.551428"/>
    <m/>
    <n v="234.5549063"/>
    <m/>
    <m/>
    <n v="3307.7377769999998"/>
    <m/>
    <n v="1357.1559199999999"/>
    <n v="5161018.3810000001"/>
    <n v="569799098.89999998"/>
    <n v="239707550.5"/>
    <n v="330091309.299999"/>
    <s v="NaN"/>
    <n v="51172922990"/>
    <n v="0"/>
    <n v="0"/>
    <n v="49420809640"/>
    <n v="1752113352"/>
    <n v="3558394222"/>
    <n v="74487395120"/>
    <n v="18493648.93"/>
    <n v="13882043.130000001"/>
    <n v="89826772.180000007"/>
    <n v="75915996.949999899"/>
    <n v="21255377.599999901"/>
    <n v="59432917.549999997"/>
    <n v="158912868"/>
    <n v="90530.301519999994"/>
    <n v="114350.819"/>
    <n v="195636.44178680601"/>
    <n v="53872.951792771397"/>
    <n v="29785.1595781086"/>
    <n v="1545.6599584714199"/>
    <n v="1517.6894894283901"/>
    <n v="84846.110237945002"/>
    <n v="80214.1272545838"/>
    <n v="51650.000319967199"/>
    <n v="19518.6013370908"/>
    <n v="9182.2523680182403"/>
    <n v="58834.640373230199"/>
    <n v="5.7062872000000002"/>
    <n v="-0.72685405000000003"/>
    <n v="0.92177297999999996"/>
    <n v="4.5082136999999998"/>
    <n v="0.28009260000000002"/>
    <n v="5.9590639999999997"/>
    <n v="0.38412475000000001"/>
    <n v="307379068100000"/>
    <n v="1766391666"/>
    <n v="3897436736"/>
    <n v="3640882686"/>
    <n v="61326101.109999999"/>
    <n v="9471440000"/>
    <n v="258711.48185790799"/>
    <n v="258711481857908"/>
    <n v="32312.193655289801"/>
    <n v="0"/>
    <n v="32312.193655289801"/>
    <n v="73080.145686292002"/>
    <n v="0"/>
    <n v="73080.145686292002"/>
    <n v="189021.39121699199"/>
    <n v="0"/>
    <n v="189021.39121699199"/>
    <n v="61181.329222802"/>
    <n v="0"/>
    <n v="1063.5964342098"/>
    <n v="5441.1990196223996"/>
    <n v="61181.329222802"/>
    <n v="21361.132727781402"/>
    <n v="16016.764271734501"/>
    <n v="54759.916307897998"/>
    <n v="0"/>
    <n v="54759.916307897998"/>
    <m/>
    <n v="9030.8765413621204"/>
    <n v="9182.2523680182403"/>
    <n v="5825.4607325870802"/>
    <n v="3.2009946"/>
    <n v="32453.256115226399"/>
    <n v="195636441786806"/>
    <n v="20655.4063359748"/>
    <n v="27314.904793559199"/>
    <n v="5.4028661945807599"/>
    <n v="6.0159711606682799E-2"/>
    <n v="1.9525699291765501E-3"/>
    <n v="73.062621673980203"/>
    <n v="0"/>
    <n v="28.247739590633799"/>
    <n v="0"/>
    <n v="23.6484785226518"/>
    <n v="0"/>
    <n v="21.166403560694501"/>
    <n v="0"/>
    <n v="6.1909754281919804"/>
    <n v="3.4907134683423502"/>
    <n v="2.2517209869280399"/>
    <n v="0.41111296126932401"/>
    <n v="2.1031919343304799"/>
    <n v="12.489663552326"/>
    <n v="0"/>
    <n v="3.5492249134351801"/>
    <n v="53872951792771.398"/>
    <n v="5687.9367649239603"/>
    <n v="1545659958471.4199"/>
    <n v="163.19165390599699"/>
    <n v="58834640373230.102"/>
    <n v="6211.79465564161"/>
    <n v="84846110237945"/>
    <n v="8958.1003773391294"/>
    <m/>
    <n v="61561.904582817602"/>
    <n v="61561904582817.602"/>
    <n v="1294.2039059178501"/>
    <n v="0"/>
    <n v="13751.894120950899"/>
    <n v="0"/>
    <n v="8709.4599592290597"/>
    <n v="0"/>
    <n v="1063.5964342098"/>
    <n v="5441.1990196223996"/>
    <n v="21361.132727781402"/>
    <n v="16016.764271734501"/>
    <n v="428.449595814958"/>
    <n v="9030.8765413621204"/>
    <n v="5825.4607325870802"/>
    <n v="41365.453092336"/>
    <m/>
    <m/>
    <m/>
    <n v="1517.6893405393901"/>
    <n v="6189.2033763587397"/>
    <n v="52918.321473512202"/>
    <n v="6499.7407556630797"/>
    <m/>
    <n v="2.1022804844784999"/>
    <n v="0"/>
    <n v="22.3383181760578"/>
    <n v="0"/>
    <n v="14.1474829576015"/>
    <n v="0"/>
    <n v="1.72768604450658"/>
    <n v="8.8385813539970908"/>
    <n v="34.698622260857498"/>
    <n v="26.017330653224899"/>
    <n v="0.69596546552353"/>
    <n v="14.6695860086867"/>
    <n v="9.4627688536670291"/>
    <n v="0.16648148264068399"/>
    <n v="0.19779935378532501"/>
    <n v="0.84166915937731301"/>
    <n v="0.63646637682940499"/>
    <n v="75.619543586494004"/>
    <n v="59.995077170000002"/>
    <n v="43.327913510000002"/>
    <m/>
    <s v="Inequality - A Road Divided"/>
    <n v="3.0300065497530799E-3"/>
    <n v="2.2912771235641502E-3"/>
  </r>
  <r>
    <x v="19"/>
    <x v="9"/>
    <m/>
    <m/>
    <m/>
    <n v="1310590368"/>
    <n v="5263731014"/>
    <n v="324630714.59999901"/>
    <n v="0"/>
    <n v="2675.7386000000001"/>
    <n v="681.19938000000002"/>
    <n v="408.17059"/>
    <m/>
    <m/>
    <n v="11766.10238"/>
    <n v="182.7066126"/>
    <n v="1681.3865350000001"/>
    <m/>
    <n v="1175.3929250000001"/>
    <n v="149.1295575"/>
    <m/>
    <n v="2191.3837939999999"/>
    <m/>
    <n v="247.3908811"/>
    <m/>
    <m/>
    <n v="3810.3350009999999"/>
    <m/>
    <n v="1502.614953"/>
    <n v="4485015.915"/>
    <n v="567662397.10000002"/>
    <n v="224053069.90000001"/>
    <n v="343609130.5"/>
    <s v="NaN"/>
    <n v="47532718760"/>
    <n v="0"/>
    <n v="0"/>
    <n v="46575217220"/>
    <n v="957501541.10000002"/>
    <n v="3541428409"/>
    <n v="71020967770"/>
    <n v="19312970.579999998"/>
    <n v="14520688.609999999"/>
    <n v="91577125.25"/>
    <n v="67313123.899999902"/>
    <n v="18919223.129999999"/>
    <n v="51448342.109999999"/>
    <n v="150727569.5"/>
    <n v="94593.490420000002"/>
    <n v="114865.26240000001"/>
    <n v="196032.05101995901"/>
    <n v="55663.280780588997"/>
    <n v="30198.428880946001"/>
    <n v="1287.61608314759"/>
    <n v="1714.14753715026"/>
    <n v="85500.9971229652"/>
    <n v="80844.709509049193"/>
    <n v="49552.218891743403"/>
    <n v="17873.0341011936"/>
    <n v="8450.8341301063392"/>
    <n v="60721.14302132"/>
    <n v="6.0833804999999996"/>
    <n v="-0.67222148999999998"/>
    <n v="0.92340840999999996"/>
    <n v="4.8160058000000001"/>
    <n v="0.29972671000000001"/>
    <n v="6.3215975999999996"/>
    <n v="0.41783851999999999"/>
    <n v="330347615100000"/>
    <n v="1765551515"/>
    <n v="3889953704"/>
    <n v="3670516383"/>
    <n v="61326101.109999999"/>
    <n v="9401586000"/>
    <n v="254316.90348113701"/>
    <n v="254316903481137"/>
    <n v="31633.379056682999"/>
    <n v="0"/>
    <n v="31633.379056682999"/>
    <n v="66124.711788615998"/>
    <n v="0"/>
    <n v="66124.711788615998"/>
    <n v="180965.08588306399"/>
    <n v="0"/>
    <n v="180965.08588306399"/>
    <n v="58973.560234365999"/>
    <n v="0"/>
    <n v="1045.1007752466101"/>
    <n v="5786.9456017749999"/>
    <n v="58973.560234365999"/>
    <n v="24441.5548865616"/>
    <n v="17276.883654829198"/>
    <n v="55866.813860082002"/>
    <n v="0"/>
    <n v="55866.813860082002"/>
    <m/>
    <n v="11028.0497474327"/>
    <n v="8450.8341301063392"/>
    <n v="6581.4587623850202"/>
    <n v="3.4942134"/>
    <n v="35137.434800894203"/>
    <n v="196032051019959"/>
    <n v="20850.955468573"/>
    <n v="27050.425692126599"/>
    <n v="5.0558191734883797"/>
    <n v="6.0379429289909102E-2"/>
    <n v="2.0542247425062101E-3"/>
    <n v="71.157317270688495"/>
    <n v="0"/>
    <n v="26.0009110222279"/>
    <n v="0"/>
    <n v="23.1890053028818"/>
    <n v="0"/>
    <n v="21.967400945578699"/>
    <n v="0"/>
    <n v="6.7934468446021299"/>
    <n v="4.3363416259315404"/>
    <n v="2.5878967037962299"/>
    <n v="0.41094428287741802"/>
    <n v="2.27548602651345"/>
    <n v="12.438567245699801"/>
    <n v="0"/>
    <n v="3.32295416247592"/>
    <n v="55663280780589"/>
    <n v="5920.6266666697502"/>
    <n v="1287616083147.5901"/>
    <n v="136.95732647104401"/>
    <n v="60721143021320"/>
    <n v="6458.6063480480798"/>
    <n v="85500997122965.203"/>
    <n v="9094.3163337510505"/>
    <m/>
    <n v="63411.361506826397"/>
    <n v="63411361506826.398"/>
    <n v="1280.4089657152399"/>
    <n v="0"/>
    <n v="11783.1662654143"/>
    <n v="0"/>
    <n v="8193.4420741928607"/>
    <n v="0"/>
    <n v="1045.1007752466101"/>
    <n v="5786.9456017749999"/>
    <n v="24441.5548865616"/>
    <n v="17276.883654829198"/>
    <n v="435.90565372424402"/>
    <n v="11028.0497474327"/>
    <n v="6581.4587623850202"/>
    <n v="39649.196441553999"/>
    <m/>
    <m/>
    <m/>
    <n v="1714.1477182615199"/>
    <n v="6485.6900968812597"/>
    <n v="54199.261887152599"/>
    <n v="6744.7515245647201"/>
    <m/>
    <n v="2.0192106513552801"/>
    <n v="0"/>
    <n v="18.5821057700296"/>
    <n v="0"/>
    <n v="12.9210947052616"/>
    <n v="0"/>
    <n v="1.64812858518123"/>
    <n v="9.1260390319044298"/>
    <n v="38.544441099770999"/>
    <n v="27.245722602832402"/>
    <n v="0.68742516067458603"/>
    <n v="17.391283652292401"/>
    <n v="10.378989830830999"/>
    <n v="0.143886974166928"/>
    <n v="0.186903647125054"/>
    <n v="0.76984634323499801"/>
    <n v="0.593411431048529"/>
    <n v="77.081801617051795"/>
    <n v="57.509699750000003"/>
    <n v="37.256150060000003"/>
    <m/>
    <s v="Inequality - A Road Divided"/>
    <n v="2.7714446184902999E-3"/>
    <n v="2.13627944275115E-3"/>
  </r>
  <r>
    <x v="19"/>
    <x v="10"/>
    <m/>
    <m/>
    <m/>
    <n v="1310732448"/>
    <n v="5314130224"/>
    <n v="324481160.60000002"/>
    <n v="0"/>
    <n v="2668.3645999999999"/>
    <n v="718.37270999999998"/>
    <n v="420.18297000000001"/>
    <m/>
    <m/>
    <n v="12184.81977"/>
    <n v="169.19038269999999"/>
    <n v="1453.392983"/>
    <m/>
    <n v="1166.2256239999999"/>
    <n v="141.65068160000001"/>
    <m/>
    <n v="2238.913834"/>
    <m/>
    <n v="235.0922913"/>
    <m/>
    <m/>
    <n v="4281.4316339999996"/>
    <m/>
    <n v="1648.491728"/>
    <n v="3826581.352"/>
    <n v="562366437"/>
    <n v="205149578.69999999"/>
    <n v="357216698.80000001"/>
    <s v="NaN"/>
    <n v="44784721730"/>
    <n v="0"/>
    <n v="0"/>
    <n v="44329322090"/>
    <n v="455399639"/>
    <n v="3505814469"/>
    <n v="69725209420"/>
    <n v="20173531.34"/>
    <n v="15168226.529999999"/>
    <n v="93354460.019999996"/>
    <n v="59735820.039999999"/>
    <n v="16786882.77"/>
    <n v="44291863.82"/>
    <n v="143701428.5"/>
    <n v="98049.368659999993"/>
    <n v="114752.09669999999"/>
    <n v="196325.41072686901"/>
    <n v="57118.896667303001"/>
    <n v="30833.912083776599"/>
    <n v="1061.12520251059"/>
    <n v="1853.5315847685199"/>
    <n v="86370.075623783006"/>
    <n v="81342.412990544995"/>
    <n v="47393.562748153199"/>
    <n v="16360.617794039301"/>
    <n v="7754.9144122599"/>
    <n v="62344.049819644402"/>
    <n v="6.4254880999999999"/>
    <n v="-0.62586414000000001"/>
    <n v="0.92080271999999996"/>
    <n v="5.1003974000000003"/>
    <n v="0.31499160999999998"/>
    <n v="6.6523674000000002"/>
    <n v="0.45117228999999998"/>
    <n v="352091461900000"/>
    <n v="1761327947"/>
    <n v="3886480056"/>
    <n v="3691354519"/>
    <n v="61326101.109999999"/>
    <n v="9292446000"/>
    <n v="250994.60268441"/>
    <n v="250994602684410"/>
    <n v="30774.1445081848"/>
    <n v="0"/>
    <n v="30774.1445081848"/>
    <n v="60609.387376359999"/>
    <n v="0"/>
    <n v="60609.387376359999"/>
    <n v="175228.15157129799"/>
    <n v="0"/>
    <n v="175228.15157129799"/>
    <n v="58411.897007257998"/>
    <n v="0"/>
    <n v="992.68877081704795"/>
    <n v="5959.8224900763998"/>
    <n v="58411.897007257998"/>
    <n v="27340.695814205799"/>
    <n v="17651.610790721701"/>
    <n v="56206.86718768"/>
    <n v="0"/>
    <n v="56206.86718768"/>
    <m/>
    <n v="13167.7850092195"/>
    <n v="7754.9144122599"/>
    <n v="7220.3995429816796"/>
    <n v="3.7582884999999999"/>
    <n v="37890.073496256999"/>
    <n v="196325410726869"/>
    <n v="21127.4201353303"/>
    <n v="27010.606538301101"/>
    <n v="4.8194761347012403"/>
    <n v="6.0518666129456097E-2"/>
    <n v="2.1709602982896E-3"/>
    <n v="69.813513795602205"/>
    <n v="0"/>
    <n v="24.147685539106"/>
    <n v="0"/>
    <n v="23.272172541774701"/>
    <n v="0"/>
    <n v="22.393655714721501"/>
    <n v="0"/>
    <n v="7.0326654844112797"/>
    <n v="5.24624229700117"/>
    <n v="2.8767150630965101"/>
    <n v="0.39550203876902101"/>
    <n v="2.3744823300324098"/>
    <n v="12.260878990644599"/>
    <n v="0"/>
    <n v="3.0896737735873101"/>
    <n v="57118896667303"/>
    <n v="6146.8096416490298"/>
    <n v="1061125202510.59"/>
    <n v="114.192237706906"/>
    <n v="62344049819644.398"/>
    <n v="6709.1108002827596"/>
    <n v="86370075623783"/>
    <n v="9294.6545639095402"/>
    <m/>
    <n v="64900.670920495199"/>
    <n v="64900670920495.203"/>
    <n v="1185.6871504933999"/>
    <n v="0"/>
    <n v="10185.3861733024"/>
    <n v="0"/>
    <n v="8134.3346130180398"/>
    <n v="0"/>
    <n v="992.68877081704795"/>
    <n v="5959.8224900763998"/>
    <n v="27340.695814205799"/>
    <n v="17651.610790721701"/>
    <n v="402.95637680928797"/>
    <n v="13167.7850092195"/>
    <n v="7220.3995429816796"/>
    <n v="39103.107115794002"/>
    <m/>
    <m/>
    <m/>
    <n v="1853.5314789351"/>
    <n v="6889.1619641029401"/>
    <n v="54754.163942184998"/>
    <n v="6984.2397707229202"/>
    <m/>
    <n v="1.8269258756136699"/>
    <n v="0"/>
    <n v="15.6938072116076"/>
    <n v="0"/>
    <n v="12.533513903088499"/>
    <n v="0"/>
    <n v="1.5295508609350299"/>
    <n v="9.1829905693537697"/>
    <n v="42.126984862296403"/>
    <n v="27.197886463061899"/>
    <n v="0.62088168133565003"/>
    <n v="20.289135416412499"/>
    <n v="11.125308013882901"/>
    <n v="0.127196273060207"/>
    <n v="0.17842916572229101"/>
    <n v="0.71286762061755704"/>
    <n v="0.55759776072794798"/>
    <n v="78.218977072475298"/>
    <n v="54.765942870000003"/>
    <n v="32.049903610000001"/>
    <m/>
    <s v="Inequality - A Road Divided"/>
    <n v="2.5663213811660999E-3"/>
    <n v="2.0073503327403398E-3"/>
  </r>
  <r>
    <x v="20"/>
    <x v="0"/>
    <m/>
    <n v="25325500"/>
    <n v="205757600"/>
    <n v="25325500"/>
    <n v="3327675000"/>
    <n v="205757600"/>
    <n v="0"/>
    <n v="1753.16"/>
    <n v="379.85"/>
    <n v="319.85500000000002"/>
    <n v="29680"/>
    <n v="29680000000000"/>
    <n v="3557"/>
    <n v="23.92"/>
    <n v="1134"/>
    <n v="0"/>
    <n v="925.2"/>
    <n v="7.7270000000000003"/>
    <n v="702.4"/>
    <n v="400.9"/>
    <m/>
    <m/>
    <m/>
    <m/>
    <n v="1.0529999999999999"/>
    <n v="1.0529999999999999"/>
    <n v="39.69"/>
    <n v="6741900"/>
    <n v="334100000"/>
    <n v="105600000"/>
    <n v="157100000"/>
    <s v="NaN"/>
    <n v="35280000000"/>
    <n v="0"/>
    <n v="0"/>
    <n v="29550000000"/>
    <n v="5733000000"/>
    <n v="672700000"/>
    <n v="47570000000"/>
    <n v="9813946.9000000004"/>
    <n v="7167946.9000000004"/>
    <n v="39337300"/>
    <n v="116839900"/>
    <n v="29106100"/>
    <n v="113874100"/>
    <n v="155459000"/>
    <n v="85050"/>
    <n v="38050"/>
    <n v="91861.184599999993"/>
    <n v="14861.123"/>
    <n v="14252.78918"/>
    <n v="3061.1135599999998"/>
    <n v="96.361188200000001"/>
    <m/>
    <n v="35972.250999999997"/>
    <m/>
    <n v="23627.796679999999"/>
    <n v="9063.8961400000007"/>
    <n v="24141.685979999998"/>
    <n v="1.8709164"/>
    <n v="-1.11516835"/>
    <n v="0.56230471699999995"/>
    <n v="1.6897842999999999"/>
    <n v="2.1105041000000001E-2"/>
    <n v="2.3467498999999998"/>
    <n v="0.15571104"/>
    <n v="56690000000000"/>
    <n v="1474474800"/>
    <n v="4187252300"/>
    <n v="3117266900"/>
    <n v="132766500"/>
    <n v="6505000000"/>
    <n v="129055.6588"/>
    <n v="129055658800000"/>
    <n v="15508.345740000001"/>
    <n v="0"/>
    <n v="15508.345740000001"/>
    <n v="33944.471599999997"/>
    <n v="0"/>
    <n v="33944.471599999997"/>
    <n v="107611.1972"/>
    <n v="0"/>
    <n v="107611.1972"/>
    <n v="27244.466240000002"/>
    <n v="0"/>
    <n v="60.916715400000001"/>
    <n v="2969.4468200000001"/>
    <n v="27244.466240000002"/>
    <n v="3138.8914"/>
    <n v="2811.1133599999998"/>
    <n v="46444.481599999999"/>
    <m/>
    <n v="46444.481599999999"/>
    <m/>
    <n v="1.7222236"/>
    <n v="9186.1184599999997"/>
    <n v="106.94453"/>
    <n v="0.91338626000000001"/>
    <n v="8714.83474250576"/>
    <n v="91861184600000"/>
    <n v="14121.627148347399"/>
    <n v="19839.455618754801"/>
    <n v="5.42352036894696"/>
    <n v="5.1360491929285101E-2"/>
    <n v="1.5086774634896201E-3"/>
    <n v="83.383555746878997"/>
    <n v="0"/>
    <n v="26.302195436935001"/>
    <n v="0"/>
    <n v="21.110632802410599"/>
    <n v="0"/>
    <n v="35.987946620749"/>
    <m/>
    <n v="2.1782178217821699"/>
    <n v="1.33448127421437E-3"/>
    <n v="8.2866982350408902E-2"/>
    <n v="4.7201894102453699E-2"/>
    <n v="2.30090400344382"/>
    <n v="12.0167886353852"/>
    <n v="0"/>
    <n v="7.1179509255273299"/>
    <n v="14861123000000"/>
    <n v="2284.56925441967"/>
    <n v="3061113560000"/>
    <n v="470.57856418139801"/>
    <n v="24141685980000"/>
    <n v="3711.25072713297"/>
    <m/>
    <m/>
    <n v="4562.6441199077599"/>
    <n v="18397.236939999999"/>
    <n v="18397236940000"/>
    <n v="96.388965999999996"/>
    <n v="0"/>
    <n v="7419.4503800000002"/>
    <n v="0"/>
    <n v="3805.5585999999998"/>
    <n v="0"/>
    <n v="60.916715400000001"/>
    <n v="2969.4468200000001"/>
    <n v="3138.8914"/>
    <n v="2811.1133599999998"/>
    <n v="1126.112012"/>
    <n v="1.7222236"/>
    <n v="106.94453"/>
    <n v="15644.45696"/>
    <n v="3627.7806799999998"/>
    <n v="3627780680000"/>
    <n v="0"/>
    <n v="96.361188200000001"/>
    <n v="0"/>
    <n v="39472.253799999999"/>
    <n v="2828.16863028439"/>
    <n v="557.69111145272802"/>
    <n v="0.52393175298203198"/>
    <n v="0"/>
    <n v="40.329155971614"/>
    <n v="0"/>
    <n v="20.6854899592329"/>
    <n v="0"/>
    <n v="0.33111882832553202"/>
    <n v="16.140721727313899"/>
    <n v="17.061754491921999"/>
    <n v="15.2800845538275"/>
    <n v="6.1210931601993002"/>
    <n v="9.3613166238864492E-3"/>
    <n v="0.58130756454778798"/>
    <n v="0.62233198094902098"/>
    <n v="0.27337064141196699"/>
    <n v="2.2765154136532"/>
    <n v="1.6204124995589999"/>
    <n v="71.179509255273302"/>
    <n v="48.46"/>
    <n v="36.6"/>
    <m/>
    <s v="Fossil-fueled Development - Taking the Highway"/>
    <n v="8.1954489327923808E-3"/>
    <n v="5.8334803316281497E-3"/>
  </r>
  <r>
    <x v="20"/>
    <x v="1"/>
    <m/>
    <n v="11213800"/>
    <n v="235413800"/>
    <n v="11213800"/>
    <n v="3758394200"/>
    <n v="235413800"/>
    <n v="0"/>
    <n v="1812.864"/>
    <n v="390.50529999999998"/>
    <n v="323.68957"/>
    <n v="32950"/>
    <n v="32950000000000"/>
    <n v="4176"/>
    <n v="34.61"/>
    <n v="1299"/>
    <n v="0.53"/>
    <n v="1147"/>
    <n v="11.55"/>
    <n v="743.3"/>
    <n v="403.7"/>
    <m/>
    <m/>
    <m/>
    <m/>
    <n v="39.35"/>
    <n v="38.82"/>
    <n v="180.4"/>
    <n v="6625300"/>
    <n v="370679700"/>
    <n v="121500000"/>
    <n v="171479700"/>
    <s v="NaN"/>
    <n v="36370000000"/>
    <n v="0"/>
    <n v="0"/>
    <n v="32200000000"/>
    <n v="4170000000"/>
    <n v="870400000"/>
    <n v="49950000000"/>
    <n v="10277903.300000001"/>
    <n v="7844903.2999999998"/>
    <n v="42243600"/>
    <n v="110882300"/>
    <n v="27760700"/>
    <n v="94597200"/>
    <n v="151698900"/>
    <n v="93100"/>
    <n v="41740"/>
    <n v="99000.079199999993"/>
    <n v="17491.680660000002"/>
    <n v="15766.67928"/>
    <n v="2925.00234"/>
    <n v="108.888976"/>
    <m/>
    <n v="37388.918799999999"/>
    <m/>
    <n v="25311.131359999999"/>
    <n v="9291.6741000000002"/>
    <n v="25991.687460000001"/>
    <n v="2.1389111000000001"/>
    <n v="-1.05226061"/>
    <n v="0.58827585999999998"/>
    <n v="1.8378589999999999"/>
    <n v="3.1102416000000001E-2"/>
    <n v="2.5390685999999998"/>
    <n v="0.16780423"/>
    <n v="67570000000000"/>
    <n v="1523962000"/>
    <n v="4172420900"/>
    <n v="3085053800"/>
    <n v="132766500"/>
    <n v="6894000000"/>
    <n v="139639.0006"/>
    <n v="139639000600000"/>
    <n v="16619.457740000002"/>
    <n v="0"/>
    <n v="16619.457740000002"/>
    <n v="37611.141199999998"/>
    <n v="0"/>
    <n v="37611.141199999998"/>
    <n v="116416.7598"/>
    <n v="0"/>
    <n v="116416.7598"/>
    <n v="31166.691599999998"/>
    <n v="0"/>
    <n v="91.055628400000003"/>
    <n v="3144.4469600000002"/>
    <n v="31166.691599999998"/>
    <n v="3786.1141400000001"/>
    <n v="2830.55782"/>
    <n v="47638.927000000003"/>
    <m/>
    <n v="47638.927000000003"/>
    <m/>
    <n v="65.722274799999994"/>
    <n v="9397.2297400000007"/>
    <n v="483.889276"/>
    <n v="0.98928676000000004"/>
    <n v="9801.2764722947395"/>
    <n v="99000079200000"/>
    <n v="14360.3248041775"/>
    <n v="20255.149492312099"/>
    <n v="5.2756019727299099"/>
    <n v="5.3768450826805897E-2"/>
    <n v="1.4908475921090801E-3"/>
    <n v="83.369803063457297"/>
    <n v="0"/>
    <n v="26.934553411577401"/>
    <n v="0"/>
    <n v="22.319474835886201"/>
    <n v="0"/>
    <n v="34.115774815993603"/>
    <m/>
    <n v="2.0270539088919799"/>
    <n v="4.7065844440023798E-2"/>
    <n v="0.34652874477819701"/>
    <n v="6.5207877461706698E-2"/>
    <n v="2.2518400636562501"/>
    <n v="11.901730654465799"/>
    <n v="0"/>
    <n v="6.72965983688084"/>
    <n v="17491680660000"/>
    <n v="2537.2324717145302"/>
    <n v="2925002340000"/>
    <n v="424.28232375979098"/>
    <n v="25991687460000"/>
    <n v="3770.1896518711901"/>
    <m/>
    <m/>
    <n v="4779.5184218160703"/>
    <n v="21525.017220000002"/>
    <n v="21525017220000"/>
    <n v="139.4723338"/>
    <n v="0"/>
    <n v="8505.5623599999999"/>
    <n v="0"/>
    <n v="5152.7819"/>
    <n v="0"/>
    <n v="91.027850599999994"/>
    <n v="3144.4469600000002"/>
    <n v="3786.1141400000001"/>
    <n v="2830.55782"/>
    <n v="1113.3342239999999"/>
    <n v="65.722274799999994"/>
    <n v="483.889276"/>
    <n v="17208.347099999999"/>
    <n v="3411.11384"/>
    <n v="3411113840000"/>
    <n v="2.7777799999999998E-2"/>
    <n v="108.888976"/>
    <n v="60.333381600000003"/>
    <n v="40500.032399999996"/>
    <n v="3122.2827415143602"/>
    <n v="494.79458079489399"/>
    <n v="0.647954574783843"/>
    <n v="0"/>
    <n v="39.514776100141901"/>
    <n v="0"/>
    <n v="23.938572719060499"/>
    <n v="0"/>
    <n v="0.42289327655181302"/>
    <n v="14.608336559555999"/>
    <n v="17.589366369854101"/>
    <n v="13.150083881791099"/>
    <n v="5.17228029423151"/>
    <n v="0.30532971996386599"/>
    <n v="2.2480320041295601"/>
    <n v="0.53825662276158004"/>
    <n v="0.26045752934155503"/>
    <n v="2.0665828118987699"/>
    <n v="1.4651484268166299"/>
    <n v="70.897155361050295"/>
    <n v="50.06"/>
    <n v="41.06"/>
    <m/>
    <s v="Fossil-fueled Development - Taking the Highway"/>
    <n v="7.43969217108184E-3"/>
    <n v="5.2745301169157899E-3"/>
  </r>
  <r>
    <x v="20"/>
    <x v="2"/>
    <m/>
    <n v="83659900"/>
    <n v="303699700"/>
    <n v="83659900"/>
    <n v="4525046700"/>
    <n v="303699700"/>
    <n v="7.3330000000000002"/>
    <n v="1904.2705000000001"/>
    <n v="414.90771999999998"/>
    <n v="331.13661999999999"/>
    <n v="47109.466"/>
    <n v="47109466000000"/>
    <n v="5795"/>
    <n v="45.62"/>
    <n v="1297"/>
    <n v="4.4269999999999996"/>
    <n v="2241"/>
    <n v="14.31"/>
    <n v="702.1"/>
    <n v="481.9"/>
    <m/>
    <m/>
    <m/>
    <m/>
    <n v="269.5"/>
    <n v="265.10000000000002"/>
    <n v="514.70000000000005"/>
    <n v="6375100"/>
    <n v="389774700"/>
    <n v="124100000"/>
    <n v="202974700"/>
    <s v="NaN"/>
    <n v="39700000000"/>
    <n v="168000"/>
    <n v="702000"/>
    <n v="38370000000"/>
    <n v="1321000000"/>
    <n v="1407000000"/>
    <n v="54500000000"/>
    <n v="10769410.5"/>
    <n v="8602410.5"/>
    <n v="49795600"/>
    <n v="113384000"/>
    <n v="26096300"/>
    <n v="74469400"/>
    <n v="151842400"/>
    <n v="134600"/>
    <n v="65450"/>
    <n v="125222.3224"/>
    <n v="24369.463940000001"/>
    <n v="20363.905180000002"/>
    <n v="2966.6690400000002"/>
    <n v="132.55566160000001"/>
    <m/>
    <n v="55222.2664"/>
    <m/>
    <n v="22161.128840000001"/>
    <n v="6388.8940000000002"/>
    <n v="37888.919199999997"/>
    <n v="2.6795342999999998"/>
    <n v="-0.92698932000000001"/>
    <n v="0.62720100700000003"/>
    <n v="2.1622925"/>
    <n v="6.1348569999999998E-2"/>
    <n v="2.9502283999999999"/>
    <n v="0.19108433999999999"/>
    <n v="101900000000000"/>
    <n v="1623166900"/>
    <n v="4162075399.99999"/>
    <n v="2951709500"/>
    <n v="132766500"/>
    <n v="7552000000"/>
    <n v="172166.80439999999"/>
    <n v="172166804400000"/>
    <n v="18277.792399999998"/>
    <n v="0.94444519999999998"/>
    <n v="18277.792399999998"/>
    <n v="32888.915200000003"/>
    <n v="1.0000008"/>
    <n v="32888.915200000003"/>
    <n v="145639.00539999999"/>
    <n v="2.1666683999999998"/>
    <n v="145639.00539999999"/>
    <n v="47083.370999999999"/>
    <n v="1.1944454"/>
    <n v="112.8334236"/>
    <n v="2988.8912799999998"/>
    <n v="47083.370999999999"/>
    <n v="4888.8927999999996"/>
    <n v="3377.7804799999999"/>
    <n v="65666.719200000007"/>
    <m/>
    <n v="65666.719200000007"/>
    <m/>
    <n v="458.61147799999998"/>
    <n v="6433.3384800000003"/>
    <n v="1328.334396"/>
    <n v="1.2594863999999999"/>
    <n v="13493.114406779599"/>
    <n v="125222322400000"/>
    <n v="16581.345656779598"/>
    <n v="22797.511175847401"/>
    <n v="5.2568855932203302"/>
    <n v="5.1612115995762702E-2"/>
    <n v="1.42603422934322E-3"/>
    <n v="84.591803807679895"/>
    <n v="1.2584704743465599E-3"/>
    <n v="19.102936431106802"/>
    <n v="5.8083252662149E-4"/>
    <n v="27.3475314617618"/>
    <n v="6.9377218457566904E-4"/>
    <n v="38.141335914811201"/>
    <m/>
    <n v="1.96192320103259"/>
    <n v="0.266376250403355"/>
    <n v="0.77153920619554694"/>
    <n v="6.5537270087124802E-2"/>
    <n v="1.7360438851242299"/>
    <n v="10.6163278476928"/>
    <n v="5.4856405292029605E-4"/>
    <n v="3.7366892545982502"/>
    <n v="24369463940000"/>
    <n v="3226.8887632415199"/>
    <n v="2966669040000"/>
    <n v="392.83223516949101"/>
    <n v="37888919200000"/>
    <n v="5017.0708686440603"/>
    <m/>
    <m/>
    <n v="6238.0119173728799"/>
    <n v="29194.467799999999"/>
    <n v="29194467800000"/>
    <n v="184.05570280000001"/>
    <n v="8.3333400000000002E-2"/>
    <n v="8488.8956799999996"/>
    <n v="0.22222239999999999"/>
    <n v="11444.453600000001"/>
    <n v="8.3333400000000002E-2"/>
    <n v="112.80564579999999"/>
    <n v="2988.8912799999998"/>
    <n v="4888.8927999999996"/>
    <n v="3377.7804799999999"/>
    <n v="803.33397600000001"/>
    <n v="458.61147799999998"/>
    <n v="1328.334396"/>
    <n v="22319.462299999999"/>
    <n v="3366.6693599999999"/>
    <n v="3366669360000"/>
    <n v="2.7777799999999998E-2"/>
    <n v="132.55566160000001"/>
    <n v="1175.8342740000001"/>
    <n v="57583.379399999998"/>
    <n v="3865.79287605932"/>
    <n v="445.79837923728797"/>
    <n v="0.63044719314938102"/>
    <n v="2.8544243577545197E-4"/>
    <n v="29.077069457659299"/>
    <n v="7.6117982873453798E-4"/>
    <n v="39.200761179828703"/>
    <n v="2.8544243577545197E-4"/>
    <n v="0.38639391056137001"/>
    <n v="10.2378686964795"/>
    <n v="16.745956232159799"/>
    <n v="11.569933396764901"/>
    <n v="2.75166508087535"/>
    <n v="1.5708848715509001"/>
    <n v="4.5499524262606998"/>
    <n v="0.389597644749754"/>
    <n v="0.23059051306873099"/>
    <n v="1.68956628459273"/>
    <n v="1.22887460647693"/>
    <n v="72.733139722491103"/>
    <n v="49.15"/>
    <n v="30.63"/>
    <m/>
    <s v="Fossil-fueled Development - Taking the Highway"/>
    <n v="6.08243375858684E-3"/>
    <n v="4.42394504416094E-3"/>
  </r>
  <r>
    <x v="20"/>
    <x v="3"/>
    <m/>
    <n v="394567300"/>
    <n v="382277900"/>
    <n v="394567300"/>
    <n v="4953645200"/>
    <n v="382277900"/>
    <n v="96.32"/>
    <n v="1822.3090999999999"/>
    <n v="439.23462000000001"/>
    <n v="337.69585999999998"/>
    <n v="69285.844899999996"/>
    <n v="69285844900000"/>
    <n v="7042"/>
    <n v="78.22"/>
    <n v="650.4"/>
    <n v="66.08"/>
    <n v="2761"/>
    <n v="33.26"/>
    <n v="890.5"/>
    <n v="830.6"/>
    <m/>
    <m/>
    <m/>
    <m/>
    <n v="426.4"/>
    <n v="360.3"/>
    <n v="1262"/>
    <n v="5378800"/>
    <n v="287339600"/>
    <n v="56500000"/>
    <n v="195839600"/>
    <s v="NaN"/>
    <n v="37770000000"/>
    <n v="590000000"/>
    <n v="694000000"/>
    <n v="36130000000"/>
    <n v="1643000000"/>
    <n v="908900000"/>
    <n v="49170000000"/>
    <n v="9806412.0999999996"/>
    <n v="8081412.0999999996"/>
    <n v="56015700"/>
    <n v="92643000"/>
    <n v="23067100"/>
    <n v="48171800"/>
    <n v="138773200"/>
    <n v="167900"/>
    <n v="89580"/>
    <n v="137138.99859999999"/>
    <n v="28944.4676"/>
    <n v="14322.233679999999"/>
    <n v="2215.0017720000001"/>
    <n v="455.278142"/>
    <m/>
    <n v="77694.506599999993"/>
    <m/>
    <n v="13511.12192"/>
    <n v="2902.7800999999999"/>
    <n v="49527.8174"/>
    <n v="3.0968753000000002"/>
    <n v="-0.74187121"/>
    <n v="0.59234401800000003"/>
    <n v="2.4672592"/>
    <n v="7.1905952999999995E-2"/>
    <n v="3.2563081"/>
    <n v="0.21136996999999999"/>
    <n v="162800000000000"/>
    <n v="1676203800"/>
    <n v="4162075399.99999"/>
    <n v="2887071200"/>
    <n v="132766500"/>
    <n v="8054000000"/>
    <n v="177250.14180000001"/>
    <n v="177250141800000"/>
    <n v="16463.90206"/>
    <n v="2750.8355339999998"/>
    <n v="13713.89986"/>
    <n v="15450.012360000001"/>
    <n v="1.7500013999999999"/>
    <n v="15447.23458"/>
    <n v="147000.1176"/>
    <n v="531.111536"/>
    <n v="146472.3394"/>
    <n v="42722.256399999998"/>
    <n v="529.16709000000003"/>
    <n v="366.11140399999999"/>
    <n v="3686.1140599999999"/>
    <n v="42194.478199999998"/>
    <n v="7961.1174799999999"/>
    <n v="5822.2268800000002"/>
    <n v="88833.404399999999"/>
    <m/>
    <n v="88833.404399999999"/>
    <m/>
    <n v="931.94519000000003"/>
    <n v="2913.89122"/>
    <n v="2975.0023799999999"/>
    <n v="1.5368919000000001"/>
    <n v="20213.558480258202"/>
    <n v="137138998600000"/>
    <n v="17027.439607648299"/>
    <n v="22007.715644400199"/>
    <n v="4.6895952321827599"/>
    <n v="3.56766327290787E-2"/>
    <n v="1.21758282840824E-3"/>
    <n v="82.933709449929395"/>
    <n v="0.29963955492869399"/>
    <n v="8.7165021156558495"/>
    <n v="9.8730606488011199E-4"/>
    <n v="24.1028052029462"/>
    <n v="0.29854254818993797"/>
    <n v="50.117536436295197"/>
    <m/>
    <n v="3.28475160633129"/>
    <n v="0.52577965836075802"/>
    <n v="1.6784203102961901"/>
    <n v="0.206550697382855"/>
    <n v="2.07961134618398"/>
    <n v="9.2885127722927407"/>
    <n v="1.5519511048425001"/>
    <n v="1.6439429556495799"/>
    <n v="28944467600000"/>
    <n v="3593.80029798857"/>
    <n v="2215001772000"/>
    <n v="275.018844300968"/>
    <n v="49527817400000"/>
    <n v="6149.4682642165299"/>
    <m/>
    <m/>
    <n v="8602.6626396821393"/>
    <n v="33250.026599999997"/>
    <n v="33250026600000"/>
    <n v="490.555948"/>
    <n v="307.22246799999999"/>
    <n v="4255.5589600000003"/>
    <n v="0.30555579999999999"/>
    <n v="14441.67822"/>
    <n v="275.7779984"/>
    <n v="262.22243200000003"/>
    <n v="3686.1140599999999"/>
    <n v="7858.3396199999997"/>
    <n v="5822.2268800000002"/>
    <n v="383.05586199999999"/>
    <n v="931.94519000000003"/>
    <n v="2975.0023799999999"/>
    <n v="14791.6785"/>
    <n v="2445.83529"/>
    <n v="2445835290000"/>
    <n v="104.027861"/>
    <n v="455.278142"/>
    <n v="1488.3345240000001"/>
    <n v="79750.063800000004"/>
    <n v="4128.3867146759303"/>
    <n v="303.67957412465802"/>
    <n v="1.4753550543024201"/>
    <n v="0.92397660818713401"/>
    <n v="12.798663324979101"/>
    <n v="9.1896407685881302E-4"/>
    <n v="43.4335839598997"/>
    <n v="0.82940685045948104"/>
    <n v="0.78863826232247203"/>
    <n v="11.0860484544695"/>
    <n v="23.634085213032499"/>
    <n v="17.510442773600602"/>
    <n v="1.15204678362573"/>
    <n v="2.8028404344193798"/>
    <n v="8.9473684210526301"/>
    <n v="0.232002457002457"/>
    <n v="0.21308885754583901"/>
    <n v="1.0887600847665799"/>
    <n v="0.84237714127764096"/>
    <n v="77.370318131954207"/>
    <n v="35.31"/>
    <n v="13.33"/>
    <m/>
    <s v="Fossil-fueled Development - Taking the Highway"/>
    <n v="3.9195331695331698E-3"/>
    <n v="3.0325552825552801E-3"/>
  </r>
  <r>
    <x v="20"/>
    <x v="4"/>
    <m/>
    <n v="5939708200"/>
    <n v="463265700"/>
    <n v="5939708200"/>
    <n v="5364107000"/>
    <n v="463265700"/>
    <n v="348.8"/>
    <n v="1617.6248000000001"/>
    <n v="454.89857999999998"/>
    <n v="343.59379999999999"/>
    <n v="100751.69160000001"/>
    <n v="100751691600000"/>
    <n v="11450"/>
    <n v="310.10000000000002"/>
    <n v="134.4"/>
    <n v="684.5"/>
    <n v="1752"/>
    <n v="42.76"/>
    <n v="2105"/>
    <n v="1627"/>
    <m/>
    <m/>
    <m/>
    <m/>
    <n v="1793"/>
    <n v="1108"/>
    <n v="3688"/>
    <n v="4087700"/>
    <n v="238058200"/>
    <n v="21830000"/>
    <n v="189058200"/>
    <s v="NaN"/>
    <n v="22140000000"/>
    <n v="6600000000"/>
    <n v="7170000000"/>
    <n v="17730000000"/>
    <n v="4408000000"/>
    <n v="187300000"/>
    <n v="31900000000"/>
    <n v="10855107"/>
    <n v="9145107"/>
    <n v="65023500"/>
    <n v="66677200"/>
    <n v="19562300"/>
    <n v="29076200"/>
    <n v="119389500"/>
    <n v="162400"/>
    <n v="94110"/>
    <n v="132805.6618"/>
    <n v="40138.921000000002"/>
    <n v="10188.89704"/>
    <n v="2054.16831"/>
    <n v="4300.0034400000004"/>
    <m/>
    <n v="68416.721399999995"/>
    <m/>
    <n v="7713.8950599999998"/>
    <n v="808.33398"/>
    <n v="47361.148999999998"/>
    <n v="3.2423525"/>
    <n v="-0.58318115000000004"/>
    <n v="0.50160761499999995"/>
    <n v="2.6548113"/>
    <n v="5.7214255999999998E-2"/>
    <n v="3.3698340999999998"/>
    <n v="0.22944039999999999"/>
    <n v="246600000000000"/>
    <n v="1883967400"/>
    <n v="4163929000"/>
    <n v="2664793700"/>
    <n v="132766500"/>
    <n v="8403000000"/>
    <n v="171805.693"/>
    <n v="171805693000000"/>
    <n v="39444.476000000002"/>
    <n v="31805.580999999998"/>
    <n v="7630.5616600000003"/>
    <n v="4155.5588799999996"/>
    <n v="1.7777791999999999"/>
    <n v="4152.7811000000002"/>
    <n v="99527.857399999994"/>
    <n v="2947.2245800000001"/>
    <n v="96583.410600000003"/>
    <n v="26380.576659999999"/>
    <n v="2944.4468000000002"/>
    <n v="1448.6122700000001"/>
    <n v="7633.3394399999997"/>
    <n v="23436.129860000001"/>
    <n v="21419.461579999999"/>
    <n v="11402.786899999999"/>
    <n v="69000.055200000003"/>
    <m/>
    <n v="69000.055200000003"/>
    <m/>
    <n v="5055.5595999999996"/>
    <n v="809.72286999999994"/>
    <n v="7283.3391600000004"/>
    <n v="1.7296448"/>
    <n v="29346.661906461901"/>
    <n v="132805661800000"/>
    <n v="15804.553349993999"/>
    <n v="20445.756634535199"/>
    <n v="2.6347732952516898"/>
    <n v="2.8330143996191801E-2"/>
    <n v="1.2918132809710799E-3"/>
    <n v="57.930476960387999"/>
    <n v="1.71544058205335"/>
    <n v="2.41875505254648"/>
    <n v="1.0347615198059801E-3"/>
    <n v="15.3548908649959"/>
    <n v="1.71382376717865"/>
    <n v="40.1616814874696"/>
    <m/>
    <n v="6.6370250606305499"/>
    <n v="2.9426030719482599"/>
    <n v="4.2392886014551303"/>
    <n v="0.84316895715440598"/>
    <n v="4.4430072756669299"/>
    <n v="22.958771220695201"/>
    <n v="18.512530315278902"/>
    <n v="0.47130153597413099"/>
    <n v="40138921000000"/>
    <n v="4776.7369986909398"/>
    <n v="2054168310000"/>
    <n v="244.456540521242"/>
    <n v="47361149000000"/>
    <n v="5636.2190884208003"/>
    <m/>
    <m/>
    <n v="11989.9668689753"/>
    <n v="44555.591200000003"/>
    <n v="44555591200000"/>
    <n v="3091.66914"/>
    <n v="2952.7801399999998"/>
    <n v="878.05625799999996"/>
    <n v="0.33333360000000001"/>
    <n v="8883.3404399999999"/>
    <n v="1625.5568559999999"/>
    <n v="337.22249199999999"/>
    <n v="7633.3394399999997"/>
    <n v="20308.349579999998"/>
    <n v="11402.786899999999"/>
    <n v="2.7777799999999998E-2"/>
    <n v="5055.5595999999996"/>
    <n v="7283.3391600000004"/>
    <n v="9861.1190000000006"/>
    <n v="2220.0017760000001"/>
    <n v="2220001776000"/>
    <n v="1111.389778"/>
    <n v="4300.0034400000004"/>
    <n v="7322.2280799999999"/>
    <n v="62805.605799999998"/>
    <n v="5302.3433535641998"/>
    <n v="264.19157158157799"/>
    <n v="6.9389027431421404"/>
    <n v="6.6271820448877801"/>
    <n v="1.9706982543640801"/>
    <n v="7.4812967581047295E-4"/>
    <n v="19.9376558603491"/>
    <n v="3.6483790523690698"/>
    <n v="0.756857855361596"/>
    <n v="17.132169576059798"/>
    <n v="45.579800498753102"/>
    <n v="25.592269326683201"/>
    <n v="6.23441396508728E-5"/>
    <n v="11.346633416458801"/>
    <n v="16.346633416458801"/>
    <n v="8.9781021897810204E-2"/>
    <n v="0.12886661277283701"/>
    <n v="0.69669786293592795"/>
    <n v="0.53854688483373803"/>
    <n v="77.299919159256206"/>
    <n v="21.58"/>
    <n v="6.1909999999999998"/>
    <m/>
    <s v="Fossil-fueled Development - Taking the Highway"/>
    <n v="2.5081103000811002E-3"/>
    <n v="1.93876723438767E-3"/>
  </r>
  <r>
    <x v="20"/>
    <x v="5"/>
    <m/>
    <n v="15281369200"/>
    <n v="520819300"/>
    <n v="15281369200"/>
    <n v="5828327900"/>
    <n v="520819300"/>
    <n v="628.6"/>
    <n v="1475.1461999999999"/>
    <n v="453.73671000000002"/>
    <n v="350.82056999999998"/>
    <n v="138836.71960000001"/>
    <n v="138836719600000"/>
    <n v="21640"/>
    <n v="457.8"/>
    <n v="0.59989999999999999"/>
    <n v="3009"/>
    <n v="1165"/>
    <n v="43.19"/>
    <n v="3539"/>
    <n v="2295"/>
    <m/>
    <m/>
    <m/>
    <m/>
    <n v="6454"/>
    <n v="3444"/>
    <n v="7680"/>
    <n v="3125200"/>
    <n v="206506900"/>
    <n v="10140000"/>
    <n v="174506900"/>
    <s v="NaN"/>
    <n v="1254000000"/>
    <n v="16100000000"/>
    <n v="16800000000"/>
    <n v="-3893000000"/>
    <n v="5147000000"/>
    <n v="149000000"/>
    <n v="10760000000"/>
    <n v="12740634.2999999"/>
    <n v="10870634.2999999"/>
    <n v="73552900"/>
    <n v="46048400"/>
    <n v="17471300"/>
    <n v="18508800"/>
    <n v="100914100"/>
    <n v="162800"/>
    <n v="108100"/>
    <n v="142166.78039999999"/>
    <n v="64638.940600000002"/>
    <n v="7825.0062600000001"/>
    <n v="4136.1144199999999"/>
    <n v="9500.0076000000008"/>
    <m/>
    <n v="51694.485800000002"/>
    <m/>
    <n v="4383.3368399999999"/>
    <n v="0"/>
    <n v="42583.367400000003"/>
    <n v="3.1617069999999998"/>
    <n v="-0.47102796000000002"/>
    <n v="0.43491329899999998"/>
    <n v="2.6411231000000002"/>
    <n v="4.5271368999999999E-2"/>
    <n v="3.3092225000000002"/>
    <n v="0.25136902"/>
    <n v="338400000000000"/>
    <n v="2210180100"/>
    <n v="4165387100"/>
    <n v="2312374300"/>
    <n v="132766500"/>
    <n v="8579000000"/>
    <n v="198333.492"/>
    <n v="198333492000000"/>
    <n v="86138.957800000004"/>
    <n v="82222.288"/>
    <n v="3905.5586800000001"/>
    <n v="1030.8341579999999"/>
    <n v="1.5000012"/>
    <n v="1029.4452679999999"/>
    <n v="49277.817199999998"/>
    <n v="3572.2250800000002"/>
    <n v="45722.258800000003"/>
    <n v="16077.790639999999"/>
    <n v="3569.4472999999998"/>
    <n v="4402.7812999999996"/>
    <n v="10950.008760000001"/>
    <n v="12508.343339999999"/>
    <n v="46833.370799999997"/>
    <n v="16086.12398"/>
    <n v="32166.6924"/>
    <m/>
    <n v="32166.6924"/>
    <m/>
    <n v="18077.792239999999"/>
    <n v="0"/>
    <n v="13405.566279999999"/>
    <n v="1.8097243000000001"/>
    <n v="39445.156778179196"/>
    <n v="142166780400000"/>
    <n v="16571.486233826701"/>
    <n v="23118.486070637598"/>
    <n v="0.146170882387224"/>
    <n v="2.40712087655903E-2"/>
    <n v="1.4850955006411001E-3"/>
    <n v="24.845938375350102"/>
    <n v="1.80112044817927"/>
    <n v="0.51974789915966302"/>
    <n v="7.5630252100840302E-4"/>
    <n v="8.1064425770308102"/>
    <n v="1.7997198879551799"/>
    <n v="16.218487394957901"/>
    <m/>
    <n v="8.1106442577030702"/>
    <n v="9.1148459383753497"/>
    <n v="6.7591036414565799"/>
    <n v="2.2198879551820698"/>
    <n v="5.52100840336134"/>
    <n v="43.431372549019599"/>
    <n v="41.456582633053202"/>
    <n v="0"/>
    <n v="64638940600000"/>
    <n v="7534.5542137778202"/>
    <n v="4136114420000"/>
    <n v="482.12080895209198"/>
    <n v="42583367400000"/>
    <n v="4963.6749504604204"/>
    <m/>
    <m/>
    <n v="16183.3220188833"/>
    <n v="69861.167000000001"/>
    <n v="69861167000000"/>
    <n v="6316.6717200000003"/>
    <n v="6247.2272199999998"/>
    <n v="3.9444476000000002"/>
    <n v="0.27777800000000002"/>
    <n v="4672.2259599999998"/>
    <n v="1988.0571460000001"/>
    <n v="340.55582800000002"/>
    <n v="10950.008760000001"/>
    <n v="42777.811999999998"/>
    <n v="16086.12398"/>
    <n v="5.5555599999999997E-2"/>
    <n v="18077.792239999999"/>
    <n v="13405.566279999999"/>
    <n v="7225.0057800000004"/>
    <n v="4355.5590400000001"/>
    <n v="4355559040000"/>
    <n v="4063.8921399999999"/>
    <n v="9500.0076000000008"/>
    <n v="22552.795819999999"/>
    <n v="29277.801200000002"/>
    <n v="8143.2762559738803"/>
    <n v="507.70008625713899"/>
    <n v="9.0417495029820998"/>
    <n v="8.9423459244532797"/>
    <n v="5.6461232604373699E-3"/>
    <n v="3.97614314115308E-4"/>
    <n v="6.6878727634194801"/>
    <n v="2.8457256461232601"/>
    <n v="0.48747514910536699"/>
    <n v="15.673956262425399"/>
    <n v="61.232604373757397"/>
    <n v="23.025844930417399"/>
    <n v="7.9522862823061603E-5"/>
    <n v="25.876739562624198"/>
    <n v="19.1888667992047"/>
    <n v="3.7056737588652398E-3"/>
    <n v="6.3226890756302497E-3"/>
    <n v="0.58609187943262397"/>
    <n v="0.42011459929077999"/>
    <n v="71.6806722689075"/>
    <n v="12.3"/>
    <n v="3.4860000000000002"/>
    <m/>
    <s v="Fossil-fueled Development - Taking the Highway"/>
    <n v="2.1099290780141802E-3"/>
    <n v="1.5124113475177301E-3"/>
  </r>
  <r>
    <x v="20"/>
    <x v="6"/>
    <m/>
    <n v="17786588100"/>
    <n v="555408400"/>
    <n v="17786588100"/>
    <n v="6174538200"/>
    <n v="555408400"/>
    <n v="1204"/>
    <n v="1386.7592"/>
    <n v="438.65967999999998"/>
    <n v="358.63934"/>
    <n v="184923.22709999999"/>
    <n v="184923227100000"/>
    <n v="34490"/>
    <n v="535.79999999999995"/>
    <n v="0.2419"/>
    <n v="6551"/>
    <n v="730.5"/>
    <n v="42.26"/>
    <n v="4102"/>
    <n v="2659"/>
    <m/>
    <m/>
    <m/>
    <m/>
    <n v="14650"/>
    <n v="8102"/>
    <n v="11770"/>
    <n v="2711200"/>
    <n v="188705800"/>
    <n v="4958000"/>
    <n v="161905800"/>
    <s v="NaN"/>
    <n v="-12840000000"/>
    <n v="19200000000"/>
    <n v="19900000000"/>
    <n v="-14160000000"/>
    <n v="1317000000"/>
    <n v="152800000"/>
    <n v="-3828000000"/>
    <n v="12543652.199999999"/>
    <n v="10623652.199999999"/>
    <n v="81449100"/>
    <n v="40572700"/>
    <n v="16579500"/>
    <n v="14767800"/>
    <n v="90694700"/>
    <n v="130700"/>
    <n v="133200"/>
    <n v="150277.89799999999"/>
    <n v="89388.960399999996"/>
    <n v="5988.8936800000001"/>
    <n v="7194.4502000000002"/>
    <n v="11261.12012"/>
    <m/>
    <n v="34444.472000000002"/>
    <m/>
    <n v="2001.1127120000001"/>
    <n v="0"/>
    <n v="38277.808400000002"/>
    <n v="2.9125795000000001"/>
    <n v="-0.44463979999999997"/>
    <n v="0.39186395299999999"/>
    <n v="2.4602485000000001"/>
    <n v="3.9636097000000002E-2"/>
    <n v="3.1094412"/>
    <n v="0.27483753999999999"/>
    <n v="440600000000000"/>
    <n v="2288082000"/>
    <n v="4167502499.99999"/>
    <n v="2220058200"/>
    <n v="132766500"/>
    <n v="8589000000"/>
    <n v="213277.94839999999"/>
    <n v="213277948400000"/>
    <n v="100472.3026"/>
    <n v="98416.7454"/>
    <n v="2055.0016439999999"/>
    <n v="422.500338"/>
    <n v="1.0555564"/>
    <n v="421.38922600000001"/>
    <n v="18605.57044"/>
    <n v="3575.0028600000001"/>
    <n v="15030.567580000001"/>
    <n v="10050.008040000001"/>
    <n v="3575.0028600000001"/>
    <n v="7825.0062600000001"/>
    <n v="12011.120720000001"/>
    <n v="6477.7829599999995"/>
    <n v="75555.615999999995"/>
    <n v="18630.570459999999"/>
    <n v="8133.3398399999996"/>
    <m/>
    <n v="8133.3398399999996"/>
    <m/>
    <n v="36555.584799999997"/>
    <n v="0"/>
    <n v="19175.015340000002"/>
    <n v="1.777239"/>
    <n v="51298.172080568103"/>
    <n v="150277898000000"/>
    <n v="17496.553498661"/>
    <n v="24831.522691815098"/>
    <n v="-1.4949353824659399"/>
    <n v="2.19706368611014E-2"/>
    <n v="1.4604322039818299E-3"/>
    <n v="8.7236259442563195"/>
    <n v="1.6762177650429799"/>
    <n v="0.198098463141443"/>
    <n v="4.9492055222714198E-4"/>
    <n v="4.7121646262047401"/>
    <n v="1.6762177650429799"/>
    <n v="3.8134930971607099"/>
    <m/>
    <n v="8.7353477468090599"/>
    <n v="17.139880177129399"/>
    <n v="8.9906225579577992"/>
    <n v="3.6689241990101502"/>
    <n v="5.6316749153425301"/>
    <n v="47.108622036988798"/>
    <n v="46.1448293826517"/>
    <n v="0"/>
    <n v="89388960400000"/>
    <n v="10407.376923972501"/>
    <n v="7194450200000"/>
    <n v="837.63537082314497"/>
    <n v="38277808400000"/>
    <n v="4456.6082663872403"/>
    <m/>
    <m/>
    <n v="21530.239504016699"/>
    <n v="97000.077600000004"/>
    <n v="97000077600000"/>
    <n v="7533.3393599999999"/>
    <n v="7511.1171199999999"/>
    <n v="1.5833345999999999"/>
    <n v="0.25000020000000001"/>
    <n v="2760.5577640000001"/>
    <n v="2015.001612"/>
    <n v="333.33359999999999"/>
    <n v="12011.120720000001"/>
    <n v="68083.387799999997"/>
    <n v="18630.570459999999"/>
    <n v="2.7777799999999998E-2"/>
    <n v="36555.584799999997"/>
    <n v="19175.015340000002"/>
    <n v="4744.4482399999997"/>
    <n v="7572.2282800000003"/>
    <n v="7572228280000"/>
    <n v="7491.6726600000002"/>
    <n v="11261.12012"/>
    <n v="27102.799459999998"/>
    <n v="7402.7837"/>
    <n v="11293.5239958085"/>
    <n v="881.61931307486304"/>
    <n v="7.7663230240549801"/>
    <n v="7.7434135166093903"/>
    <n v="1.6323024054982801E-3"/>
    <n v="2.5773195876288601E-4"/>
    <n v="2.8459335624283999"/>
    <n v="2.0773195876288599"/>
    <n v="0.34364261168384802"/>
    <n v="12.382588774341301"/>
    <n v="70.189003436426106"/>
    <n v="19.2067583046964"/>
    <n v="2.86368843069874E-5"/>
    <n v="37.686139747995398"/>
    <n v="19.768041237113401"/>
    <n v="-2.91420789832047E-2"/>
    <n v="-6.0203177910914299E-2"/>
    <n v="0.48406252473899197"/>
    <n v="0.34107557421697599"/>
    <n v="70.461057567074704"/>
    <n v="5.7759999999999998"/>
    <n v="1.4279999999999999"/>
    <m/>
    <s v="Fossil-fueled Development - Taking the Highway"/>
    <n v="1.74262369496141E-3"/>
    <n v="1.22787108488424E-3"/>
  </r>
  <r>
    <x v="20"/>
    <x v="7"/>
    <m/>
    <n v="19348541000"/>
    <n v="572768000"/>
    <n v="19348541000"/>
    <n v="6417277200"/>
    <n v="572768000"/>
    <n v="1724"/>
    <n v="1335.8860999999999"/>
    <n v="419.48615999999998"/>
    <n v="365.31553000000002"/>
    <n v="223917.62479999999"/>
    <n v="223917624800000"/>
    <n v="47900"/>
    <n v="626.4"/>
    <n v="6.6400000000000001E-2"/>
    <n v="9700"/>
    <n v="383.8"/>
    <n v="40.25"/>
    <n v="4326"/>
    <n v="2854"/>
    <m/>
    <m/>
    <m/>
    <m/>
    <n v="24240"/>
    <n v="14540"/>
    <n v="15430"/>
    <n v="2494200"/>
    <n v="178799000"/>
    <n v="2481000"/>
    <n v="154299000"/>
    <s v="NaN"/>
    <n v="-16250000000"/>
    <n v="20500000000"/>
    <n v="21000000000"/>
    <n v="-17110000000"/>
    <n v="859900000"/>
    <n v="177000000"/>
    <n v="-7615000000"/>
    <n v="12002278.699999999"/>
    <n v="9982278.6999999993"/>
    <n v="86182200"/>
    <n v="38863100"/>
    <n v="15974300"/>
    <n v="13913200"/>
    <n v="86309100"/>
    <n v="120200"/>
    <n v="156600"/>
    <n v="170805.69219999999"/>
    <n v="109611.1988"/>
    <n v="5830.5602200000003"/>
    <n v="9922.2301599999992"/>
    <n v="12841.676939999999"/>
    <m/>
    <n v="31555.5808"/>
    <m/>
    <n v="1021.111928"/>
    <n v="0"/>
    <n v="40722.254800000002"/>
    <n v="2.6293614999999999"/>
    <n v="-0.43927194000000003"/>
    <n v="0.36644471899999997"/>
    <n v="2.2210318"/>
    <n v="3.7256190000000002E-2"/>
    <n v="2.8659827999999998"/>
    <n v="0.29467199999999999"/>
    <n v="560000000000000"/>
    <n v="2349712200"/>
    <n v="4171305099.99999"/>
    <n v="2152221600"/>
    <n v="132766500"/>
    <n v="8457000000"/>
    <n v="239694.63620000001"/>
    <n v="239694636200000"/>
    <n v="108611.198"/>
    <n v="104527.86139999999"/>
    <n v="4083.3366000000001"/>
    <n v="341.94471800000002"/>
    <n v="0.91666740000000002"/>
    <n v="341.11138399999999"/>
    <n v="9911.1190399999996"/>
    <n v="2441.6686199999999"/>
    <n v="7469.4504200000001"/>
    <n v="5825.0046599999996"/>
    <n v="2440.5575079999999"/>
    <n v="10741.67526"/>
    <n v="12402.787700000001"/>
    <n v="3383.3360400000001"/>
    <n v="101194.5254"/>
    <n v="19997.238219999999"/>
    <n v="3744.4474399999999"/>
    <m/>
    <n v="3744.4474399999999"/>
    <m/>
    <n v="54222.265599999999"/>
    <n v="0"/>
    <n v="23825.019059999999"/>
    <n v="1.6891107000000001"/>
    <n v="66217.334752276205"/>
    <n v="170805692200000"/>
    <n v="20196.9601750029"/>
    <n v="28342.749934965101"/>
    <n v="-1.9214851602223"/>
    <n v="2.1142130779236101E-2"/>
    <n v="1.41921233297859E-3"/>
    <n v="4.1348939622204197"/>
    <n v="1.01865801367481"/>
    <n v="0.142658477227952"/>
    <n v="3.8243133619191098E-4"/>
    <n v="2.4301773090740499"/>
    <n v="1.0181944605400299"/>
    <n v="1.5621740642021"/>
    <m/>
    <n v="8.3427975431683805"/>
    <n v="22.62139297717"/>
    <n v="9.9397380924788497"/>
    <n v="4.4813999304670302"/>
    <n v="5.1744118669602504"/>
    <n v="45.312318924556699"/>
    <n v="43.608761154247297"/>
    <n v="0"/>
    <n v="109611198800000"/>
    <n v="12961.0025777462"/>
    <n v="9922230160000"/>
    <n v="1173.25649284616"/>
    <n v="40722254800000"/>
    <n v="4815.2128177840796"/>
    <m/>
    <m/>
    <n v="26477.193425564601"/>
    <n v="120805.6522"/>
    <n v="120805652200000"/>
    <n v="8350.0066800000004"/>
    <n v="8344.4511199999997"/>
    <n v="0.44444479999999997"/>
    <n v="0.22222239999999999"/>
    <n v="1697.501358"/>
    <n v="1397.5011179999999"/>
    <n v="317.50025399999998"/>
    <n v="12402.787700000001"/>
    <n v="90750.0726"/>
    <n v="19997.238219999999"/>
    <n v="2.7777799999999998E-2"/>
    <n v="54222.265599999999"/>
    <n v="23825.019059999999"/>
    <n v="2687.2243720000001"/>
    <n v="10444.452799999999"/>
    <n v="10444452800000"/>
    <n v="10422.23056"/>
    <n v="12841.676939999999"/>
    <n v="28305.5782"/>
    <n v="3405.5582800000002"/>
    <n v="14284.69341374"/>
    <n v="1235.0068345749"/>
    <n v="6.9119337778799697"/>
    <n v="6.9073350195447203"/>
    <n v="3.6790066681995803E-4"/>
    <n v="1.8395033340997901E-4"/>
    <n v="1.40515060933547"/>
    <n v="1.1568176592320001"/>
    <n v="0.26281903885950703"/>
    <n v="10.266727983444399"/>
    <n v="75.120717406300301"/>
    <n v="16.5532306277305"/>
    <n v="2.29937916762474E-5"/>
    <n v="44.883881352034898"/>
    <n v="19.7217751207174"/>
    <n v="-2.9017857142857099E-2"/>
    <n v="-6.7794645961293296E-2"/>
    <n v="0.42802613607142798"/>
    <n v="0.30501016464285702"/>
    <n v="71.259705643759403"/>
    <n v="2.5129999999999999"/>
    <n v="1.163"/>
    <m/>
    <s v="Fossil-fueled Development - Taking the Highway"/>
    <n v="1.5408928571428501E-3"/>
    <n v="1.09803571428571E-3"/>
  </r>
  <r>
    <x v="20"/>
    <x v="8"/>
    <m/>
    <n v="20623793500"/>
    <n v="573378800"/>
    <n v="20623793500"/>
    <n v="6451233300"/>
    <n v="573378800"/>
    <n v="2904"/>
    <n v="1300.2800999999999"/>
    <n v="401.91944999999998"/>
    <n v="371.12851999999998"/>
    <n v="285116.22320000001"/>
    <n v="285116223200000"/>
    <n v="62360"/>
    <n v="721.3"/>
    <n v="8.2600000000000007E-2"/>
    <n v="12420"/>
    <n v="150.4"/>
    <n v="39.479999999999997"/>
    <n v="4515"/>
    <n v="2809"/>
    <m/>
    <m/>
    <m/>
    <m/>
    <n v="35050"/>
    <n v="22640"/>
    <n v="19070"/>
    <n v="2356200"/>
    <n v="166293100"/>
    <n v="991500"/>
    <n v="142893100"/>
    <s v="NaN"/>
    <n v="-17930000000"/>
    <n v="21600000000"/>
    <n v="21700000000"/>
    <n v="-18630000000"/>
    <n v="704400000"/>
    <n v="177600000"/>
    <n v="-9532000000"/>
    <n v="12187885.6"/>
    <n v="9997885.5999999996"/>
    <n v="86967400"/>
    <n v="37946700"/>
    <n v="15615300"/>
    <n v="13672700"/>
    <n v="82635300"/>
    <n v="124100"/>
    <n v="187500"/>
    <n v="191166.81959999999"/>
    <n v="126305.6566"/>
    <n v="6244.4494400000003"/>
    <n v="11294.45348"/>
    <n v="15172.23436"/>
    <m/>
    <n v="31555.5808"/>
    <m/>
    <n v="589.72269400000005"/>
    <n v="0"/>
    <n v="46027.814599999998"/>
    <n v="2.3711277000000002"/>
    <n v="-0.43817553999999997"/>
    <n v="0.348356587"/>
    <n v="1.9920623"/>
    <n v="3.6479612000000002E-2"/>
    <n v="2.6379174999999999"/>
    <n v="0.31179278999999999"/>
    <n v="686500000000000"/>
    <n v="2375348200"/>
    <n v="4172558299.99999"/>
    <n v="2088181600"/>
    <n v="132766500"/>
    <n v="8200000000"/>
    <n v="265639.10139999999"/>
    <n v="265639101400000"/>
    <n v="115833.42600000001"/>
    <n v="109250.0874"/>
    <n v="6566.6719199999998"/>
    <n v="315.83358600000003"/>
    <n v="0.88888959999999995"/>
    <n v="315.00025199999999"/>
    <n v="5850.00468"/>
    <n v="832.22288800000001"/>
    <n v="5019.4484599999996"/>
    <n v="2505.2797820000001"/>
    <n v="831.38955399999998"/>
    <n v="12180.5653"/>
    <n v="12733.34352"/>
    <n v="1673.890228"/>
    <n v="124277.8772"/>
    <n v="19683.34908"/>
    <n v="3030.55798"/>
    <m/>
    <n v="3030.55798"/>
    <m/>
    <n v="71250.057000000001"/>
    <n v="0"/>
    <n v="28111.133600000001"/>
    <n v="1.589518"/>
    <n v="83719.512195121904"/>
    <n v="191166819600000"/>
    <n v="23313.026780487799"/>
    <n v="32395.012365853599"/>
    <n v="-2.18658536585365"/>
    <n v="2.0279646341463401E-2"/>
    <n v="1.48632751219512E-3"/>
    <n v="2.2022377914880198"/>
    <n v="0.31329080832374701"/>
    <n v="0.118895744013384"/>
    <n v="3.3462302624699301E-4"/>
    <n v="0.94311408553801102"/>
    <n v="0.31297709923664102"/>
    <n v="1.1408553801108401"/>
    <m/>
    <n v="7.4098086374568597"/>
    <n v="26.822126947610499"/>
    <n v="10.5824532050611"/>
    <n v="4.58538115654083"/>
    <n v="4.7934748509881802"/>
    <n v="43.6055631078113"/>
    <n v="41.1272613196695"/>
    <n v="0"/>
    <n v="126305656600000"/>
    <n v="15403.1288536585"/>
    <n v="11294453480000"/>
    <n v="1377.37237560975"/>
    <n v="46027814600000"/>
    <n v="5613.1481219512198"/>
    <m/>
    <m/>
    <n v="34770.271121951198"/>
    <n v="141833.44680000001"/>
    <n v="141833446800000"/>
    <n v="9113.8961799999997"/>
    <n v="9108.3406200000009"/>
    <n v="0.55555600000000005"/>
    <n v="0.22222239999999999"/>
    <n v="623.05605400000002"/>
    <n v="490.27816999999999"/>
    <n v="311.389138"/>
    <n v="12733.34352"/>
    <n v="112416.75659999999"/>
    <n v="19683.34908"/>
    <n v="2.7777799999999998E-2"/>
    <n v="71250.057000000001"/>
    <n v="28111.133600000001"/>
    <n v="1365.001092"/>
    <n v="11888.8984"/>
    <n v="11888898400000"/>
    <n v="11866.676160000001"/>
    <n v="15172.23436"/>
    <n v="29000.0232"/>
    <n v="2757.5022060000001"/>
    <n v="17296.761804877999"/>
    <n v="1449.86565853658"/>
    <n v="6.4257735996866403"/>
    <n v="6.4218566392479399"/>
    <n v="3.9169604386995598E-4"/>
    <n v="1.56678417547982E-4"/>
    <n v="0.43928711320015601"/>
    <n v="0.34567175871523598"/>
    <n v="0.21954563258911"/>
    <n v="8.9776733254994099"/>
    <n v="79.259694477085702"/>
    <n v="13.877790834312499"/>
    <n v="1.95848021934978E-5"/>
    <n v="50.235017626321898"/>
    <n v="19.819819819819799"/>
    <n v="-2.6117989803350301E-2"/>
    <n v="-6.7497647181846698E-2"/>
    <n v="0.38694697946103401"/>
    <n v="0.278465869774217"/>
    <n v="71.964864582244005"/>
    <n v="1.05"/>
    <n v="1.073"/>
    <m/>
    <s v="Fossil-fueled Development - Taking the Highway"/>
    <n v="1.3930080116533101E-3"/>
    <n v="1.00247632920611E-3"/>
  </r>
  <r>
    <x v="20"/>
    <x v="9"/>
    <m/>
    <n v="20715263700"/>
    <n v="558313300"/>
    <n v="20715263700"/>
    <n v="6365479100"/>
    <n v="558313300"/>
    <n v="4681"/>
    <n v="1264.4902"/>
    <n v="385.70251000000002"/>
    <n v="376.29198000000002"/>
    <n v="342716.62050000002"/>
    <n v="342716620500000"/>
    <n v="76770"/>
    <n v="759.8"/>
    <n v="8.8999999999999996E-2"/>
    <n v="15000"/>
    <n v="84.77"/>
    <n v="39.299999999999997"/>
    <n v="4683"/>
    <n v="2662"/>
    <m/>
    <m/>
    <m/>
    <m/>
    <n v="45580"/>
    <n v="30590"/>
    <n v="22960"/>
    <n v="2217200"/>
    <n v="151769300"/>
    <n v="493200"/>
    <n v="128369300"/>
    <s v="NaN"/>
    <n v="-19550000000"/>
    <n v="22100000000"/>
    <n v="22200000000"/>
    <n v="-19450000000"/>
    <n v="-102300000"/>
    <n v="172000000"/>
    <n v="-11650000000"/>
    <n v="11728600.800000001"/>
    <n v="9438600.8000000007"/>
    <n v="87669100"/>
    <n v="35777500"/>
    <n v="15155300"/>
    <n v="13045900"/>
    <n v="78748400"/>
    <n v="125000"/>
    <n v="208500"/>
    <n v="209805.72339999999"/>
    <n v="143500.11480000001"/>
    <n v="6350.0050799999999"/>
    <n v="11597.2315"/>
    <n v="17366.680560000001"/>
    <m/>
    <n v="30527.802199999998"/>
    <m/>
    <n v="468.05592999999999"/>
    <n v="0"/>
    <n v="49416.706200000001"/>
    <n v="2.1311124000000001"/>
    <n v="-0.42909641999999998"/>
    <n v="0.32991668499999999"/>
    <n v="1.7716221000000001"/>
    <n v="3.6292088E-2"/>
    <n v="2.4166425"/>
    <n v="0.32688692000000003"/>
    <n v="819000000000000"/>
    <n v="2367765400"/>
    <n v="4176918800"/>
    <n v="2005401900"/>
    <n v="132766500"/>
    <n v="7831000000"/>
    <n v="286389.11800000002"/>
    <n v="286389118000000"/>
    <n v="117583.4274"/>
    <n v="110527.8662"/>
    <n v="7041.6723000000002"/>
    <n v="254.22242560000001"/>
    <n v="0.88888959999999995"/>
    <n v="253.33353600000001"/>
    <n v="4419.4479799999999"/>
    <n v="331.66693199999997"/>
    <n v="4088.8921599999999"/>
    <n v="1533.890116"/>
    <n v="330.83359799999999"/>
    <n v="12500.01"/>
    <n v="13027.788200000001"/>
    <n v="1203.0565180000001"/>
    <n v="145805.6722"/>
    <n v="18658.348259999999"/>
    <n v="2632.2243279999998"/>
    <m/>
    <n v="2632.2243279999998"/>
    <m/>
    <n v="87777.847999999998"/>
    <n v="0"/>
    <n v="32472.248200000002"/>
    <n v="1.4874020999999999"/>
    <n v="104584.344272762"/>
    <n v="209805723400000"/>
    <n v="26791.6898735793"/>
    <n v="36571.206487038602"/>
    <n v="-2.4964883156684898"/>
    <n v="1.9380577193206398E-2"/>
    <n v="1.49771431490231E-3"/>
    <n v="1.5431619786614901"/>
    <n v="0.11580989330746801"/>
    <n v="8.8768186226964099E-2"/>
    <n v="3.1037827352085298E-4"/>
    <n v="0.53559650824442295"/>
    <n v="0.115518913676042"/>
    <n v="0.91910766246362696"/>
    <m/>
    <n v="6.5150339476236603"/>
    <n v="30.649854510184198"/>
    <n v="11.338506304558599"/>
    <n v="4.3646944713869997"/>
    <n v="4.5489815712899997"/>
    <n v="41.057225994180399"/>
    <n v="38.593598448108601"/>
    <n v="0"/>
    <n v="143500114800000"/>
    <n v="18324.621989528699"/>
    <n v="11597231500000"/>
    <n v="1480.9387689950199"/>
    <n v="49416706200000"/>
    <n v="6310.39537734644"/>
    <m/>
    <m/>
    <n v="43764.094049291198"/>
    <n v="161861.24059999999"/>
    <n v="161861240600000"/>
    <n v="9294.4518800000005"/>
    <n v="9291.6741000000002"/>
    <n v="0.58333380000000001"/>
    <n v="0.22222239999999999"/>
    <n v="293.88912399999998"/>
    <n v="198.0279362"/>
    <n v="309.72246999999999"/>
    <n v="13027.788200000001"/>
    <n v="133611.21799999999"/>
    <n v="18658.348259999999"/>
    <n v="2.7777799999999998E-2"/>
    <n v="87777.847999999998"/>
    <n v="32472.248200000002"/>
    <n v="980.27856199999997"/>
    <n v="12208.3431"/>
    <n v="12208343100000"/>
    <n v="12188.898639999999"/>
    <n v="17366.680560000001"/>
    <n v="28361.1338"/>
    <n v="2395.557472"/>
    <n v="20669.2939088239"/>
    <n v="1558.9762610139101"/>
    <n v="5.7422344259481699"/>
    <n v="5.7405182769864398"/>
    <n v="3.6039128196327402E-4"/>
    <n v="1.3729191693838999E-4"/>
    <n v="0.18156856015102099"/>
    <n v="0.12234425948172201"/>
    <n v="0.191350609232881"/>
    <n v="8.0487386305131192"/>
    <n v="82.546765059207104"/>
    <n v="11.5273725759395"/>
    <n v="1.7161489617298701E-5"/>
    <n v="54.230307190664099"/>
    <n v="20.061781362622199"/>
    <n v="-2.38705738705738E-2"/>
    <n v="-6.8263821532492705E-2"/>
    <n v="0.34968146275946199"/>
    <n v="0.256173044444444"/>
    <n v="73.258971871968896"/>
    <n v="0.82379999999999998"/>
    <n v="0.86160000000000003"/>
    <m/>
    <s v="Fossil-fueled Development - Taking the Highway"/>
    <n v="1.2588522588522499E-3"/>
    <n v="9.2222222222222195E-4"/>
  </r>
  <r>
    <x v="20"/>
    <x v="10"/>
    <m/>
    <n v="20914702600"/>
    <n v="526916100"/>
    <n v="20914702600"/>
    <n v="6159845700"/>
    <n v="526916100"/>
    <n v="7464"/>
    <n v="1222.3098"/>
    <n v="370.15141999999997"/>
    <n v="380.3818"/>
    <n v="402916.87650000001"/>
    <n v="402916876500000"/>
    <n v="87410"/>
    <n v="755.9"/>
    <n v="7.7700000000000005E-2"/>
    <n v="17940"/>
    <n v="45.36"/>
    <n v="39.46"/>
    <n v="4798"/>
    <n v="2485"/>
    <m/>
    <m/>
    <m/>
    <m/>
    <n v="54730"/>
    <n v="36790"/>
    <n v="24560"/>
    <n v="2106100"/>
    <n v="132955000"/>
    <n v="197000"/>
    <n v="109855000"/>
    <s v="NaN"/>
    <n v="-21310000000"/>
    <n v="22500000000"/>
    <n v="22500000000"/>
    <n v="-20110000000"/>
    <n v="-1201000000"/>
    <n v="182900000"/>
    <n v="-13990000000"/>
    <n v="11234967.4"/>
    <n v="8914967.4000000004"/>
    <n v="86862800"/>
    <n v="33145500"/>
    <n v="14853400"/>
    <n v="11879900"/>
    <n v="74809200"/>
    <n v="127400"/>
    <n v="237400"/>
    <n v="224694.62419999999"/>
    <n v="156777.9032"/>
    <n v="6202.7827399999996"/>
    <n v="11852.787259999999"/>
    <n v="18930.5707"/>
    <m/>
    <n v="30527.802199999998"/>
    <m/>
    <n v="383.61141800000001"/>
    <n v="0"/>
    <n v="54277.821199999998"/>
    <n v="1.8905335999999999"/>
    <n v="-0.41594344"/>
    <n v="0.30783622799999999"/>
    <n v="1.5513484"/>
    <n v="3.6188663000000003E-2"/>
    <n v="2.1892960000000001"/>
    <n v="0.33876814999999999"/>
    <n v="960100000000000"/>
    <n v="2270240400"/>
    <n v="4178016899.99999"/>
    <n v="2014130000"/>
    <n v="132766500"/>
    <n v="7375000000"/>
    <n v="303333.576"/>
    <n v="303333576000000"/>
    <n v="119277.8732"/>
    <n v="112083.423"/>
    <n v="7177.78352"/>
    <n v="211.50016919999999"/>
    <n v="0.88888959999999995"/>
    <n v="210.61127959999999"/>
    <n v="3338.89156"/>
    <n v="38.416697399999997"/>
    <n v="3300.0026400000002"/>
    <n v="718.33390799999995"/>
    <n v="37.527807799999998"/>
    <n v="12775.01022"/>
    <n v="13230.566140000001"/>
    <n v="680.83387800000003"/>
    <n v="163222.35279999999"/>
    <n v="17413.902819999999"/>
    <n v="2409.1685940000002"/>
    <m/>
    <n v="2409.1685940000002"/>
    <m/>
    <n v="102861.1934"/>
    <n v="0"/>
    <n v="34361.138599999998"/>
    <n v="1.3744472000000001"/>
    <n v="130183.05084745699"/>
    <n v="224694624200000"/>
    <n v="30467.067688135499"/>
    <n v="41129.976406779599"/>
    <n v="-2.8894915254237201"/>
    <n v="1.80277966101694E-2"/>
    <n v="1.5233854101694901E-3"/>
    <n v="1.1007326007325999"/>
    <n v="1.26648351648351E-2"/>
    <n v="6.9725274725274705E-2"/>
    <n v="2.9304029304029299E-4"/>
    <n v="0.236813186813186"/>
    <n v="1.23717948717948E-2"/>
    <n v="0.79423076923076896"/>
    <m/>
    <n v="5.74084249084249"/>
    <n v="33.910256410256402"/>
    <n v="11.3278388278388"/>
    <n v="4.2115384615384599"/>
    <n v="4.3617216117216104"/>
    <n v="39.3223443223443"/>
    <n v="36.950549450549403"/>
    <n v="0"/>
    <n v="156777903200000"/>
    <n v="21258.0207728813"/>
    <n v="11852787260000"/>
    <n v="1607.15759457627"/>
    <n v="54277821200000"/>
    <n v="7359.7045694915196"/>
    <m/>
    <m/>
    <n v="54632.796813559296"/>
    <n v="177583.4754"/>
    <n v="177583475400000"/>
    <n v="9305.5630000000001"/>
    <n v="9302.7852199999998"/>
    <n v="0.52777819999999998"/>
    <n v="0.22222239999999999"/>
    <n v="96.027854599999998"/>
    <n v="22.444462399999999"/>
    <n v="311.11135999999999"/>
    <n v="13230.566140000001"/>
    <n v="150750.12059999999"/>
    <n v="17413.902819999999"/>
    <n v="2.7777799999999998E-2"/>
    <n v="102861.1934"/>
    <n v="34361.138599999998"/>
    <n v="509.72262999999998"/>
    <n v="12475.009980000001"/>
    <n v="12475009980000"/>
    <n v="12463.898859999999"/>
    <n v="18930.5707"/>
    <n v="28638.911800000002"/>
    <n v="2192.5017539999999"/>
    <n v="24079.115308474498"/>
    <n v="1691.52677694915"/>
    <n v="5.2401063663381802"/>
    <n v="5.23854215548256"/>
    <n v="2.9720006256843401E-4"/>
    <n v="1.2513686844986701E-4"/>
    <n v="5.4074769278898802E-2"/>
    <n v="1.26388237134365E-2"/>
    <n v="0.17519161582981299"/>
    <n v="7.45033630533396"/>
    <n v="84.889723134678505"/>
    <n v="9.8060378539026996"/>
    <n v="1.5642108556233301E-5"/>
    <n v="57.922727983732202"/>
    <n v="19.349288284060599"/>
    <n v="-2.2195604624518198E-2"/>
    <n v="-7.0252747252747202E-2"/>
    <n v="0.315939564628684"/>
    <n v="0.23403252182064299"/>
    <n v="74.075091575091506"/>
    <n v="0.66439999999999999"/>
    <n v="0.71619999999999995"/>
    <m/>
    <s v="Fossil-fueled Development - Taking the Highway"/>
    <n v="1.13738152275804E-3"/>
    <n v="8.4251640454119305E-4"/>
  </r>
  <r>
    <x v="21"/>
    <x v="0"/>
    <m/>
    <n v="25325500"/>
    <n v="205757500"/>
    <n v="25325500"/>
    <n v="3327677400"/>
    <n v="205757500"/>
    <n v="0"/>
    <n v="1753.16"/>
    <n v="379.85"/>
    <n v="319.85500000000002"/>
    <n v="29680"/>
    <n v="29680000000000"/>
    <n v="3557"/>
    <n v="23.92"/>
    <n v="1134"/>
    <n v="0"/>
    <n v="925.2"/>
    <n v="7.7270000000000003"/>
    <n v="702.4"/>
    <n v="400.9"/>
    <m/>
    <m/>
    <m/>
    <m/>
    <n v="1.0529999999999999"/>
    <n v="1.0529999999999999"/>
    <n v="39.69"/>
    <n v="6725500"/>
    <n v="333547000"/>
    <n v="105600000"/>
    <n v="156547000"/>
    <s v="NaN"/>
    <n v="35229942500"/>
    <n v="0"/>
    <n v="0"/>
    <n v="29550000000"/>
    <n v="5682942500"/>
    <n v="672700000"/>
    <n v="47570000000"/>
    <n v="9806725.5999999996"/>
    <n v="7160725.5999999996"/>
    <n v="39271500"/>
    <n v="116738000"/>
    <n v="28982600"/>
    <n v="113853800"/>
    <n v="155255900"/>
    <n v="85050"/>
    <n v="38050"/>
    <n v="91861.184599999993"/>
    <n v="14861.123"/>
    <n v="14252.78918"/>
    <n v="3061.1135599999998"/>
    <n v="96.361188200000001"/>
    <m/>
    <n v="35972.250999999997"/>
    <m/>
    <n v="23627.796679999999"/>
    <n v="9063.8961400000007"/>
    <n v="24141.685979999998"/>
    <n v="1.8709164"/>
    <n v="-1.11516835"/>
    <n v="0.56230471699999995"/>
    <n v="1.6897842999999999"/>
    <n v="2.1105041000000001E-2"/>
    <n v="2.3467498999999998"/>
    <n v="0.15571104"/>
    <n v="56690000000000"/>
    <n v="1472996200"/>
    <n v="4187285600"/>
    <n v="3116996100"/>
    <n v="132766500"/>
    <n v="6505000000"/>
    <n v="129055.6588"/>
    <n v="129055658800000"/>
    <n v="15508.345740000001"/>
    <n v="0"/>
    <n v="15508.345740000001"/>
    <n v="33944.471599999997"/>
    <n v="0"/>
    <n v="33944.471599999997"/>
    <n v="107611.1972"/>
    <n v="0"/>
    <n v="107611.1972"/>
    <n v="27244.466240000002"/>
    <n v="0"/>
    <n v="60.916715400000001"/>
    <n v="2969.4468200000001"/>
    <n v="27244.466240000002"/>
    <n v="3138.8914"/>
    <n v="2811.1133599999998"/>
    <n v="46444.481599999999"/>
    <m/>
    <n v="46444.481599999999"/>
    <m/>
    <n v="1.7222236"/>
    <n v="9186.1184599999997"/>
    <n v="106.94453"/>
    <n v="0.91338626000000001"/>
    <n v="8714.83474250576"/>
    <n v="91861184600000"/>
    <n v="14121.627148347399"/>
    <n v="19839.455618754801"/>
    <n v="5.4158251345119099"/>
    <n v="5.12754803996925E-2"/>
    <n v="1.50756734819369E-3"/>
    <n v="83.383555746878997"/>
    <n v="0"/>
    <n v="26.302195436935001"/>
    <n v="0"/>
    <n v="21.110632802410599"/>
    <n v="0"/>
    <n v="35.987946620749"/>
    <m/>
    <n v="2.1782178217821699"/>
    <n v="1.33448127421437E-3"/>
    <n v="8.2866982350408902E-2"/>
    <n v="4.7201894102453699E-2"/>
    <n v="2.30090400344382"/>
    <n v="12.0167886353852"/>
    <n v="0"/>
    <n v="7.1179509255273299"/>
    <n v="14861123000000"/>
    <n v="2284.56925441967"/>
    <n v="3061113560000"/>
    <n v="470.57856418139801"/>
    <n v="24141685980000"/>
    <n v="3711.25072713297"/>
    <m/>
    <m/>
    <n v="4562.6441199077599"/>
    <n v="18397.236939999999"/>
    <n v="18397236940000"/>
    <n v="96.388965999999996"/>
    <n v="0"/>
    <n v="7419.4503800000002"/>
    <n v="0"/>
    <n v="3805.5585999999998"/>
    <n v="0"/>
    <n v="60.916715400000001"/>
    <n v="2969.4468200000001"/>
    <n v="3138.8914"/>
    <n v="2811.1133599999998"/>
    <n v="1126.112012"/>
    <n v="1.7222236"/>
    <n v="106.94453"/>
    <n v="15644.45696"/>
    <n v="3627.7806799999998"/>
    <n v="3627780680000"/>
    <n v="0"/>
    <n v="96.361188200000001"/>
    <n v="0"/>
    <n v="39472.253799999999"/>
    <n v="2828.16863028439"/>
    <n v="557.69111145272802"/>
    <n v="0.52393175298203198"/>
    <n v="0"/>
    <n v="40.329155971614"/>
    <n v="0"/>
    <n v="20.6854899592329"/>
    <n v="0"/>
    <n v="0.33111882832553202"/>
    <n v="16.140721727313899"/>
    <n v="17.061754491921999"/>
    <n v="15.2800845538275"/>
    <n v="6.1210931601993002"/>
    <n v="9.3613166238864492E-3"/>
    <n v="0.58130756454778798"/>
    <n v="0.62144897689186795"/>
    <n v="0.27298276582005998"/>
    <n v="2.2765154136532"/>
    <n v="1.6204124995589999"/>
    <n v="71.179509255273302"/>
    <n v="48.46"/>
    <n v="36.6"/>
    <m/>
    <s v="Fossil-fueled Development - Taking the Highway"/>
    <n v="8.1954489327923808E-3"/>
    <n v="5.8334803316281497E-3"/>
  </r>
  <r>
    <x v="21"/>
    <x v="1"/>
    <m/>
    <n v="11213800"/>
    <n v="235444900"/>
    <n v="11213800"/>
    <n v="3758809400"/>
    <n v="235444900"/>
    <n v="0"/>
    <n v="1812.864"/>
    <n v="390.50529999999998"/>
    <n v="323.68957"/>
    <n v="32950"/>
    <n v="32950000000000"/>
    <n v="4176"/>
    <n v="34.61"/>
    <n v="1299"/>
    <n v="0.53"/>
    <n v="1147"/>
    <n v="11.55"/>
    <n v="743.3"/>
    <n v="403.7"/>
    <m/>
    <m/>
    <m/>
    <m/>
    <n v="39.35"/>
    <n v="38.82"/>
    <n v="180.4"/>
    <n v="6710000"/>
    <n v="371457800"/>
    <n v="121500000"/>
    <n v="172257800"/>
    <s v="NaN"/>
    <n v="36335005000"/>
    <n v="0"/>
    <n v="0"/>
    <n v="32200000000"/>
    <n v="4135005000"/>
    <n v="870400000"/>
    <n v="49950000000"/>
    <n v="10300587.5"/>
    <n v="7867587.5"/>
    <n v="42481200"/>
    <n v="111401000"/>
    <n v="28399200"/>
    <n v="94702800"/>
    <n v="152730600"/>
    <n v="93100"/>
    <n v="41740"/>
    <n v="99000.079199999993"/>
    <n v="17491.680660000002"/>
    <n v="15766.67928"/>
    <n v="2925.00234"/>
    <n v="108.888976"/>
    <m/>
    <n v="37388.918799999999"/>
    <m/>
    <n v="25311.131359999999"/>
    <n v="9291.6741000000002"/>
    <n v="25991.687460000001"/>
    <n v="2.1389406000000002"/>
    <n v="-1.05221345"/>
    <n v="0.58827585999999998"/>
    <n v="1.8378589999999999"/>
    <n v="3.1102416000000001E-2"/>
    <n v="2.5390685999999998"/>
    <n v="0.16780423"/>
    <n v="67570000000000"/>
    <n v="1518499700"/>
    <n v="4154551400"/>
    <n v="3084651700"/>
    <n v="132766500"/>
    <n v="6894000000"/>
    <n v="139639.0006"/>
    <n v="139639000600000"/>
    <n v="16619.457740000002"/>
    <n v="0"/>
    <n v="16619.457740000002"/>
    <n v="37611.141199999998"/>
    <n v="0"/>
    <n v="37611.141199999998"/>
    <n v="116416.7598"/>
    <n v="0"/>
    <n v="116416.7598"/>
    <n v="31166.691599999998"/>
    <n v="0"/>
    <n v="91.055628400000003"/>
    <n v="3144.4469600000002"/>
    <n v="31166.691599999998"/>
    <n v="3786.1141400000001"/>
    <n v="2830.55782"/>
    <n v="47638.927000000003"/>
    <m/>
    <n v="47638.927000000003"/>
    <m/>
    <n v="65.722274799999994"/>
    <n v="9397.2297400000007"/>
    <n v="483.889276"/>
    <n v="0.98929146999999995"/>
    <n v="9801.2764722947395"/>
    <n v="99000079200000"/>
    <n v="14360.3248041775"/>
    <n v="20255.149492312099"/>
    <n v="5.2705258195532299"/>
    <n v="5.38813170873223E-2"/>
    <n v="1.49413801856686E-3"/>
    <n v="83.369803063457297"/>
    <n v="0"/>
    <n v="26.934553411577401"/>
    <n v="0"/>
    <n v="22.319474835886201"/>
    <n v="0"/>
    <n v="34.115774815993603"/>
    <m/>
    <n v="2.0270539088919799"/>
    <n v="4.7065844440023798E-2"/>
    <n v="0.34652874477819701"/>
    <n v="6.5207877461706698E-2"/>
    <n v="2.2518400636562501"/>
    <n v="11.901730654465799"/>
    <n v="0"/>
    <n v="6.72965983688084"/>
    <n v="17491680660000"/>
    <n v="2537.2324717145302"/>
    <n v="2925002340000"/>
    <n v="424.28232375979098"/>
    <n v="25991687460000"/>
    <n v="3770.1896518711901"/>
    <m/>
    <m/>
    <n v="4779.5184218160703"/>
    <n v="21525.017220000002"/>
    <n v="21525017220000"/>
    <n v="139.4723338"/>
    <n v="0"/>
    <n v="8505.5623599999999"/>
    <n v="0"/>
    <n v="5152.7819"/>
    <n v="0"/>
    <n v="91.027850599999994"/>
    <n v="3144.4469600000002"/>
    <n v="3786.1141400000001"/>
    <n v="2830.55782"/>
    <n v="1113.3342239999999"/>
    <n v="65.722274799999994"/>
    <n v="483.889276"/>
    <n v="17208.347099999999"/>
    <n v="3411.11384"/>
    <n v="3411113840000"/>
    <n v="2.7777799999999998E-2"/>
    <n v="108.888976"/>
    <n v="60.333381600000003"/>
    <n v="40500.032399999996"/>
    <n v="3122.2827415143602"/>
    <n v="494.79458079489399"/>
    <n v="0.647954574783843"/>
    <n v="0"/>
    <n v="39.514776100141901"/>
    <n v="0"/>
    <n v="23.938572719060499"/>
    <n v="0"/>
    <n v="0.42289327655181302"/>
    <n v="14.608336559555999"/>
    <n v="17.589366369854101"/>
    <n v="13.150083881791099"/>
    <n v="5.17228029423151"/>
    <n v="0.30532971996386599"/>
    <n v="2.2480320041295601"/>
    <n v="0.53773871540624496"/>
    <n v="0.26020691863934697"/>
    <n v="2.0665828118987699"/>
    <n v="1.4651484268166299"/>
    <n v="70.897155361050295"/>
    <n v="50.06"/>
    <n v="41.06"/>
    <m/>
    <s v="Fossil-fueled Development - Taking the Highway"/>
    <n v="7.43969217108184E-3"/>
    <n v="5.2745301169157899E-3"/>
  </r>
  <r>
    <x v="21"/>
    <x v="2"/>
    <m/>
    <n v="83659900"/>
    <n v="304184700"/>
    <n v="83659900"/>
    <n v="4527751900"/>
    <n v="304184700"/>
    <n v="7.3330000000000002"/>
    <n v="1904.6872000000001"/>
    <n v="414.85449"/>
    <n v="331.11989"/>
    <n v="47109.465400000001"/>
    <n v="47109465400000"/>
    <n v="5795"/>
    <n v="45.62"/>
    <n v="1297"/>
    <n v="4.4269999999999996"/>
    <n v="2241"/>
    <n v="14.31"/>
    <n v="702.1"/>
    <n v="481.9"/>
    <m/>
    <m/>
    <m/>
    <m/>
    <n v="269.5"/>
    <n v="265.10000000000002"/>
    <n v="514.70000000000005"/>
    <n v="6409600"/>
    <n v="391012300"/>
    <n v="124100000"/>
    <n v="204212300"/>
    <s v="NaN"/>
    <n v="39561252300"/>
    <n v="168000"/>
    <n v="702000"/>
    <n v="38370000000"/>
    <n v="1182252300"/>
    <n v="1407000000"/>
    <n v="54500000000"/>
    <n v="10758180.199999999"/>
    <n v="8591180.1999999993"/>
    <n v="49648400"/>
    <n v="113592800"/>
    <n v="26350000"/>
    <n v="74507300"/>
    <n v="152216600"/>
    <n v="134600"/>
    <n v="65450"/>
    <n v="125222.3224"/>
    <n v="24369.463940000001"/>
    <n v="20363.905180000002"/>
    <n v="2966.6690400000002"/>
    <n v="132.55566160000001"/>
    <m/>
    <n v="55222.2664"/>
    <m/>
    <n v="22161.128840000001"/>
    <n v="6388.8940000000002"/>
    <n v="37888.919199999997"/>
    <n v="2.6780846"/>
    <n v="-0.92714973999999994"/>
    <n v="0.62737621499999996"/>
    <n v="2.1616057"/>
    <n v="6.1343561999999997E-2"/>
    <n v="2.9496340000000001"/>
    <n v="0.19103233"/>
    <n v="101900000000000"/>
    <n v="1625273400"/>
    <n v="4143246400"/>
    <n v="2993900800"/>
    <n v="132766500"/>
    <n v="7552000000"/>
    <n v="172166.80439999999"/>
    <n v="172166804400000"/>
    <n v="18277.792399999998"/>
    <n v="0.94444519999999998"/>
    <n v="18277.792399999998"/>
    <n v="32888.915200000003"/>
    <n v="1.0000008"/>
    <n v="32888.915200000003"/>
    <n v="145639.00539999999"/>
    <n v="2.1666683999999998"/>
    <n v="145639.00539999999"/>
    <n v="47083.370999999999"/>
    <n v="1.1944454"/>
    <n v="112.8334236"/>
    <n v="2988.8912799999998"/>
    <n v="47083.370999999999"/>
    <n v="4888.8927999999996"/>
    <n v="3377.7804799999999"/>
    <n v="65666.719200000007"/>
    <m/>
    <n v="65666.719200000007"/>
    <m/>
    <n v="458.61147799999998"/>
    <n v="6433.3384800000003"/>
    <n v="1328.334396"/>
    <n v="1.259341"/>
    <n v="13493.114406779599"/>
    <n v="125222322400000"/>
    <n v="16581.345656779598"/>
    <n v="22797.511175847401"/>
    <n v="5.2385132812500004"/>
    <n v="5.1775993114406699E-2"/>
    <n v="1.4245471663135499E-3"/>
    <n v="84.591803807679895"/>
    <n v="1.2584704743465599E-3"/>
    <n v="19.102936431106802"/>
    <n v="5.8083252662149E-4"/>
    <n v="27.3475314617618"/>
    <n v="6.9377218457566904E-4"/>
    <n v="38.141335914811201"/>
    <m/>
    <n v="1.96192320103259"/>
    <n v="0.266376250403355"/>
    <n v="0.77153920619554694"/>
    <n v="6.5537270087124802E-2"/>
    <n v="1.7360438851242299"/>
    <n v="10.6163278476928"/>
    <n v="5.4856405292029605E-4"/>
    <n v="3.7366892545982502"/>
    <n v="24369463940000"/>
    <n v="3226.8887632415199"/>
    <n v="2966669040000"/>
    <n v="392.83223516949101"/>
    <n v="37888919200000"/>
    <n v="5017.0708686440603"/>
    <m/>
    <m/>
    <n v="6238.0118379237201"/>
    <n v="29194.467799999999"/>
    <n v="29194467800000"/>
    <n v="184.05570280000001"/>
    <n v="8.3333400000000002E-2"/>
    <n v="8488.8956799999996"/>
    <n v="0.22222239999999999"/>
    <n v="11444.453600000001"/>
    <n v="8.3333400000000002E-2"/>
    <n v="112.80564579999999"/>
    <n v="2988.8912799999998"/>
    <n v="4888.8927999999996"/>
    <n v="3377.7804799999999"/>
    <n v="803.33397600000001"/>
    <n v="458.61147799999998"/>
    <n v="1328.334396"/>
    <n v="22319.462299999999"/>
    <n v="3366.6693599999999"/>
    <n v="3366669360000"/>
    <n v="2.7777799999999998E-2"/>
    <n v="132.55566160000001"/>
    <n v="1175.8342740000001"/>
    <n v="57583.379399999998"/>
    <n v="3865.79287605932"/>
    <n v="445.79837923728797"/>
    <n v="0.63044719314938102"/>
    <n v="2.8544243577545197E-4"/>
    <n v="29.077069457659299"/>
    <n v="7.6117982873453798E-4"/>
    <n v="39.200761179828703"/>
    <n v="2.8544243577545197E-4"/>
    <n v="0.38639391056137001"/>
    <n v="10.2378686964795"/>
    <n v="16.745956232159799"/>
    <n v="11.569933396764901"/>
    <n v="2.75166508087535"/>
    <n v="1.5708848715509001"/>
    <n v="4.5499524262606998"/>
    <n v="0.388236038272816"/>
    <n v="0.22978462129719199"/>
    <n v="1.68956628459273"/>
    <n v="1.22887460647693"/>
    <n v="72.733139722491103"/>
    <n v="49.15"/>
    <n v="30.63"/>
    <m/>
    <s v="Fossil-fueled Development - Taking the Highway"/>
    <n v="6.08243375858684E-3"/>
    <n v="4.42394504416094E-3"/>
  </r>
  <r>
    <x v="21"/>
    <x v="3"/>
    <m/>
    <n v="129415799.999999"/>
    <n v="382473000"/>
    <n v="129415799.999999"/>
    <n v="4946967800"/>
    <n v="382473000"/>
    <n v="41.95"/>
    <n v="1881.6773000000001"/>
    <n v="441.72582999999997"/>
    <n v="338.03930000000003"/>
    <n v="70400.513699999996"/>
    <n v="70400513700000"/>
    <n v="7603"/>
    <n v="68.05"/>
    <n v="705.5"/>
    <n v="12.25"/>
    <n v="4062"/>
    <n v="28.5"/>
    <n v="750.4"/>
    <n v="681.5"/>
    <m/>
    <m/>
    <m/>
    <m/>
    <n v="285.8"/>
    <n v="273.60000000000002"/>
    <n v="911.8"/>
    <n v="5502500"/>
    <n v="339286300"/>
    <n v="86520000"/>
    <n v="206586300"/>
    <s v="NaN"/>
    <n v="43164648300"/>
    <n v="134000000"/>
    <n v="369000000"/>
    <n v="41610000000"/>
    <n v="1548648300"/>
    <n v="908900000"/>
    <n v="56030000000"/>
    <n v="10458311.6"/>
    <n v="8638311.5999999996"/>
    <n v="55902200"/>
    <n v="99143900"/>
    <n v="23292100"/>
    <n v="50752200"/>
    <n v="140405700"/>
    <n v="179600"/>
    <n v="94300"/>
    <n v="149694.56419999999"/>
    <n v="32583.359400000001"/>
    <n v="18972.237400000002"/>
    <n v="2908.3356600000002"/>
    <n v="213.97239339999999"/>
    <m/>
    <n v="80888.953599999993"/>
    <m/>
    <n v="14163.90022"/>
    <n v="2902.7800999999999"/>
    <n v="52416.708599999998"/>
    <n v="3.1421855000000001"/>
    <n v="-0.76715166999999995"/>
    <n v="0.61767064199999999"/>
    <n v="2.4975306000000002"/>
    <n v="7.1894153000000002E-2"/>
    <n v="3.3092259999999998"/>
    <n v="0.21242659"/>
    <n v="164700000000000"/>
    <n v="1675594400"/>
    <n v="4143246400"/>
    <n v="2931510300"/>
    <n v="132766500"/>
    <n v="8054000000"/>
    <n v="196500.15719999999"/>
    <n v="196500157200000"/>
    <n v="15055.5676"/>
    <n v="770.83394999999996"/>
    <n v="14286.12254"/>
    <n v="16800.013439999999"/>
    <n v="3.8888919999999998"/>
    <n v="16794.457880000002"/>
    <n v="170500.13639999999"/>
    <n v="1208.6120780000001"/>
    <n v="169277.91320000001"/>
    <n v="60916.715400000001"/>
    <n v="1204.7231859999999"/>
    <n v="231.1946294"/>
    <n v="3169.4469800000002"/>
    <n v="59722.27"/>
    <n v="6172.2271600000004"/>
    <n v="4775.0038199999999"/>
    <n v="92777.851999999999"/>
    <m/>
    <n v="92777.851999999999"/>
    <m/>
    <n v="515.27819"/>
    <n v="2913.89122"/>
    <n v="2257.7795839999999"/>
    <n v="1.547275"/>
    <n v="20449.466103799299"/>
    <n v="149694564200000"/>
    <n v="18586.362577601099"/>
    <n v="24397.8342686863"/>
    <n v="5.3594050533896196"/>
    <n v="4.2126434070027301E-2"/>
    <n v="1.2985239135833099E-3"/>
    <n v="86.768447837150106"/>
    <n v="0.615069267741023"/>
    <n v="8.5496183206106799"/>
    <n v="1.9790783149561701E-3"/>
    <n v="31.0008481764206"/>
    <n v="0.61309018942606697"/>
    <n v="47.215154085383098"/>
    <m/>
    <n v="2.4300254452926202"/>
    <n v="0.26222787673169301"/>
    <n v="1.1489963245688399"/>
    <n v="0.117656205824144"/>
    <n v="1.61294882668928"/>
    <n v="7.6618603336160502"/>
    <n v="0.39228159457167"/>
    <n v="1.4828951088493001"/>
    <n v="32583359400000"/>
    <n v="4045.6120437049899"/>
    <n v="2908335660000"/>
    <n v="361.10450211075198"/>
    <n v="52416708600000"/>
    <n v="6508.1585050906297"/>
    <m/>
    <m/>
    <n v="8741.0620437049893"/>
    <n v="37527.807800000002"/>
    <n v="37527807800000"/>
    <n v="318.61136599999998"/>
    <n v="52.444486400000002"/>
    <n v="4611.1148000000003"/>
    <n v="1.2222232"/>
    <n v="21275.017019999999"/>
    <n v="590.27824999999996"/>
    <n v="224.72240199999999"/>
    <n v="3169.4469800000002"/>
    <n v="6166.6715999999997"/>
    <n v="4775.0038199999999"/>
    <n v="383.05586199999999"/>
    <n v="515.27819"/>
    <n v="2257.7795839999999"/>
    <n v="20388.905200000001"/>
    <n v="3208.3359"/>
    <n v="3208335900000"/>
    <n v="6.4722274000000004"/>
    <n v="213.97239339999999"/>
    <n v="1205.5565200000001"/>
    <n v="83333.399999999994"/>
    <n v="4659.5241867394998"/>
    <n v="398.35310404767802"/>
    <n v="0.84900074019244998"/>
    <n v="0.13974833456698699"/>
    <n v="12.2871946706143"/>
    <n v="3.25684678016284E-3"/>
    <n v="56.691339748334499"/>
    <n v="1.57290895632864"/>
    <n v="0.59881569207994001"/>
    <n v="8.4455958549222796"/>
    <n v="16.432272390821598"/>
    <n v="12.723908216136101"/>
    <n v="1.0207253886010299"/>
    <n v="1.37305699481865"/>
    <n v="6.0162842339008096"/>
    <n v="0.26208043897996303"/>
    <n v="0.21966742137404499"/>
    <n v="1.19307927868852"/>
    <n v="0.90889231451123198"/>
    <n v="76.180378852134496"/>
    <n v="36.24"/>
    <n v="14.75"/>
    <m/>
    <s v="Fossil-fueled Development - Taking the Highway"/>
    <n v="4.29508196721311E-3"/>
    <n v="3.2720097146326601E-3"/>
  </r>
  <r>
    <x v="21"/>
    <x v="4"/>
    <m/>
    <n v="1316341200"/>
    <n v="460410300"/>
    <n v="1316341200"/>
    <n v="5317633100"/>
    <n v="460410300"/>
    <n v="143.30000000000001"/>
    <n v="1741.9247"/>
    <n v="467.43839000000003"/>
    <n v="343.84257000000002"/>
    <n v="105659.4764"/>
    <n v="105659476400000"/>
    <n v="10100"/>
    <n v="118.1"/>
    <n v="187.1"/>
    <n v="116.1"/>
    <n v="4742"/>
    <n v="38.83"/>
    <n v="1277"/>
    <n v="1159"/>
    <m/>
    <m/>
    <m/>
    <m/>
    <n v="601.79999999999995"/>
    <n v="485.7"/>
    <n v="1976"/>
    <n v="4533200"/>
    <n v="284666700"/>
    <n v="49710000"/>
    <n v="207066700"/>
    <s v="NaN"/>
    <n v="38019976700"/>
    <n v="1700000000"/>
    <n v="4010000000"/>
    <n v="35770000000"/>
    <n v="2248976700"/>
    <n v="187300000"/>
    <n v="48610000000"/>
    <n v="9976048.8000000007"/>
    <n v="8334048.7999999998"/>
    <n v="60683500"/>
    <n v="78595200"/>
    <n v="20285200"/>
    <n v="34264100"/>
    <n v="125448100"/>
    <n v="199000"/>
    <n v="108600"/>
    <n v="160722.35079999999"/>
    <n v="42750.034200000002"/>
    <n v="17494.458439999999"/>
    <n v="2958.3357000000001"/>
    <n v="960.27854600000001"/>
    <m/>
    <n v="88027.848199999993"/>
    <m/>
    <n v="8544.4512799999993"/>
    <n v="808.33398"/>
    <n v="57305.6014"/>
    <n v="3.4351672"/>
    <n v="-0.62639206000000003"/>
    <n v="0.55736687299999998"/>
    <n v="2.8003594000000001"/>
    <n v="5.7319763000000003E-2"/>
    <n v="3.5638157000000001"/>
    <n v="0.23019914"/>
    <n v="254500000000000"/>
    <n v="1774462200"/>
    <n v="4143246400"/>
    <n v="2813344000"/>
    <n v="132766500"/>
    <n v="8403000000"/>
    <n v="204583.497"/>
    <n v="204583497000000"/>
    <n v="18763.903900000001"/>
    <n v="9897.2301399999997"/>
    <n v="8869.45154"/>
    <n v="5450.0043599999999"/>
    <n v="10.833342"/>
    <n v="5438.8932400000003"/>
    <n v="166305.68859999999"/>
    <n v="11869.453939999999"/>
    <n v="154416.79019999999"/>
    <n v="65583.385800000004"/>
    <n v="11858.34282"/>
    <n v="465.83370600000001"/>
    <n v="4994.4484400000001"/>
    <n v="53750.042999999998"/>
    <n v="11402.786899999999"/>
    <n v="8122.2287200000001"/>
    <n v="95250.076199999996"/>
    <m/>
    <n v="95250.076199999996"/>
    <m/>
    <n v="1408.6122379999999"/>
    <n v="809.72286999999994"/>
    <n v="4533.3369599999996"/>
    <n v="1.7950006999999999"/>
    <n v="30286.8023325002"/>
    <n v="160722350800000"/>
    <n v="19126.7821968344"/>
    <n v="24346.483041770702"/>
    <n v="4.5245717838867003"/>
    <n v="3.3876794002141997E-2"/>
    <n v="1.18720085683684E-3"/>
    <n v="81.289884589273598"/>
    <n v="5.8017651052274202"/>
    <n v="2.6639511201629298"/>
    <n v="5.2953156822810503E-3"/>
    <n v="32.0570264765784"/>
    <n v="5.7963340122199503"/>
    <n v="46.558044806517302"/>
    <m/>
    <n v="3.9701289884589199"/>
    <n v="0.68852681602172405"/>
    <n v="2.2158859470468402"/>
    <n v="0.22769857433808499"/>
    <n v="2.44127630685675"/>
    <n v="9.17175831636116"/>
    <n v="4.8377460964018999"/>
    <n v="0.39579090291921198"/>
    <n v="42750034200000"/>
    <n v="5087.4728311317303"/>
    <n v="2958335700000"/>
    <n v="352.05708675472999"/>
    <n v="57305601400000"/>
    <n v="6819.6598119719101"/>
    <m/>
    <m/>
    <n v="12574.01837439"/>
    <n v="47472.260199999997"/>
    <n v="47472260200000"/>
    <n v="1011.389698"/>
    <n v="588.611582"/>
    <n v="1219.44542"/>
    <n v="4.3333367999999997"/>
    <n v="25872.242920000001"/>
    <n v="6336.11618"/>
    <n v="306.111356"/>
    <n v="4994.4484400000001"/>
    <n v="11241.675660000001"/>
    <n v="8122.2287200000001"/>
    <n v="2.7777799999999998E-2"/>
    <n v="1408.6122379999999"/>
    <n v="4533.3369599999996"/>
    <n v="18472.237000000001"/>
    <n v="3188.8914399999999"/>
    <n v="3188891440000"/>
    <n v="159.80568339999999"/>
    <n v="960.27854600000001"/>
    <n v="3555.5583999999999"/>
    <n v="86694.513800000001"/>
    <n v="5649.44188980126"/>
    <n v="379.49439961918301"/>
    <n v="2.1304856641310699"/>
    <n v="1.23990637799882"/>
    <n v="2.5687536571094198"/>
    <n v="9.1281451141018103E-3"/>
    <n v="54.4997074312463"/>
    <n v="13.3469865418373"/>
    <n v="0.64482153306026901"/>
    <n v="10.5207723815096"/>
    <n v="23.680514921006399"/>
    <n v="17.109420713867699"/>
    <n v="5.8513750731421798E-5"/>
    <n v="2.9672322995904001"/>
    <n v="9.5494441193680508"/>
    <n v="0.14939087111984201"/>
    <n v="0.18584102663951099"/>
    <n v="0.80386442829076599"/>
    <n v="0.63152200707269102"/>
    <n v="78.560760353020996"/>
    <n v="23.07"/>
    <n v="7.6909999999999998"/>
    <m/>
    <s v="Fossil-fueled Development - Taking the Highway"/>
    <n v="2.89390962671905E-3"/>
    <n v="2.2734774066797601E-3"/>
  </r>
  <r>
    <x v="21"/>
    <x v="5"/>
    <m/>
    <n v="7409837300"/>
    <n v="515365199.99999899"/>
    <n v="7409837300"/>
    <n v="5753868500"/>
    <n v="515365199.99999899"/>
    <n v="258.39999999999998"/>
    <n v="1601.8026"/>
    <n v="484.08049"/>
    <n v="349.08024999999998"/>
    <n v="147340.0888"/>
    <n v="147340088800000"/>
    <n v="15600"/>
    <n v="110.9"/>
    <n v="2.1160000000000001"/>
    <n v="737"/>
    <n v="4367"/>
    <n v="42.28"/>
    <n v="2403"/>
    <n v="1894"/>
    <m/>
    <m/>
    <m/>
    <m/>
    <n v="2413"/>
    <n v="1676"/>
    <n v="4366"/>
    <n v="3526500"/>
    <n v="254575200"/>
    <n v="35900000"/>
    <n v="196675200"/>
    <s v="NaN"/>
    <n v="24985273800"/>
    <n v="7430000000"/>
    <n v="12000000000"/>
    <n v="21150000000"/>
    <n v="3832273800"/>
    <n v="149000000"/>
    <n v="35120000000"/>
    <n v="10483699.199999999"/>
    <n v="8973699.1999999993"/>
    <n v="67873100"/>
    <n v="55079600"/>
    <n v="18291700"/>
    <n v="22473200"/>
    <n v="111580700"/>
    <n v="218800"/>
    <n v="126800"/>
    <n v="172777.916"/>
    <n v="59277.825199999999"/>
    <n v="17522.236239999998"/>
    <n v="2886.1134200000001"/>
    <n v="2571.6687240000001"/>
    <m/>
    <n v="85055.623600000006"/>
    <m/>
    <n v="5450.0043599999999"/>
    <n v="0"/>
    <n v="60555.603999999999"/>
    <n v="3.5583814999999999"/>
    <n v="-0.50837465999999998"/>
    <n v="0.49435430200000002"/>
    <n v="2.9876057999999999"/>
    <n v="4.5232331000000001E-2"/>
    <n v="3.7011270999999999"/>
    <n v="0.24610936"/>
    <n v="351600000000000"/>
    <n v="1997629500"/>
    <n v="4143246400"/>
    <n v="2589619600"/>
    <n v="132766500"/>
    <n v="8579000000"/>
    <n v="226639.07019999999"/>
    <n v="226639070200000"/>
    <n v="49555.595200000003"/>
    <n v="44333.368799999997"/>
    <n v="5211.11528"/>
    <n v="1625.5568559999999"/>
    <n v="12.916677"/>
    <n v="1612.5012899999999"/>
    <n v="138916.77780000001"/>
    <n v="23222.2408"/>
    <n v="115694.537"/>
    <n v="61416.715799999998"/>
    <n v="23208.351900000001"/>
    <n v="1371.112208"/>
    <n v="8391.6733800000002"/>
    <n v="38222.252800000002"/>
    <n v="24925.019939999998"/>
    <n v="13272.232840000001"/>
    <n v="75861.171799999996"/>
    <m/>
    <n v="75861.171799999996"/>
    <m/>
    <n v="6366.6717600000002"/>
    <n v="0"/>
    <n v="8797.2292600000001"/>
    <n v="1.9670202000000001"/>
    <n v="40983.7976454132"/>
    <n v="172777916000000"/>
    <n v="20139.633523720699"/>
    <n v="26417.8890546683"/>
    <n v="2.9123760111901098"/>
    <n v="2.96742277654738E-2"/>
    <n v="1.22201879006877E-3"/>
    <n v="61.294276259345502"/>
    <n v="10.2463537198186"/>
    <n v="0.71724476038730201"/>
    <n v="5.6992278465498201E-3"/>
    <n v="27.098909180046501"/>
    <n v="10.240225517833"/>
    <n v="33.472239245005497"/>
    <m/>
    <n v="5.85610981737958"/>
    <n v="2.8091677901703598"/>
    <n v="3.8816031376394098"/>
    <n v="0.60497610001225599"/>
    <n v="3.7026596396617202"/>
    <n v="21.8654246843975"/>
    <n v="19.561220737835502"/>
    <n v="0"/>
    <n v="59277825200000"/>
    <n v="6909.6427555659102"/>
    <n v="2886113420000"/>
    <n v="336.416064809418"/>
    <n v="60555604000000"/>
    <n v="7058.5853829117596"/>
    <m/>
    <m/>
    <n v="17174.506212845299"/>
    <n v="63750.050999999999"/>
    <n v="63750051000000"/>
    <n v="2802.7800200000001"/>
    <n v="2427.2241640000002"/>
    <n v="14.1944558"/>
    <n v="5.3611154000000001"/>
    <n v="23777.7968"/>
    <n v="12822.232480000001"/>
    <n v="333.33359999999999"/>
    <n v="8391.6733800000002"/>
    <n v="23888.907999999999"/>
    <n v="13272.232840000001"/>
    <n v="2.7777799999999998E-2"/>
    <n v="6366.6717600000002"/>
    <n v="8797.2292600000001"/>
    <n v="18636.12602"/>
    <n v="3038.8913200000002"/>
    <n v="3038891320000"/>
    <n v="1037.7786080000001"/>
    <n v="2571.6687240000001"/>
    <n v="16463.90206"/>
    <n v="69027.832999999999"/>
    <n v="7430.9419512763698"/>
    <n v="354.22442242685599"/>
    <n v="4.3965141612200398"/>
    <n v="3.8074074074073998"/>
    <n v="2.2265795206971601E-2"/>
    <n v="8.4095860566448799E-3"/>
    <n v="37.298474945533698"/>
    <n v="20.113289760348501"/>
    <n v="0.52287581699346397"/>
    <n v="13.1633986928104"/>
    <n v="37.472766884531502"/>
    <n v="20.819172113289699"/>
    <n v="4.3572984749455301E-5"/>
    <n v="9.9869281045751599"/>
    <n v="13.7995642701525"/>
    <n v="7.1061643344709893E-2"/>
    <n v="0.11024265924745601"/>
    <n v="0.64459348748577905"/>
    <n v="0.49140476678043199"/>
    <n v="76.234832700085803"/>
    <n v="14.21"/>
    <n v="5.4130000000000003"/>
    <m/>
    <s v="Fossil-fueled Development - Taking the Highway"/>
    <n v="2.32053469852104E-3"/>
    <n v="1.76905574516496E-3"/>
  </r>
  <r>
    <x v="21"/>
    <x v="6"/>
    <m/>
    <n v="14742592600"/>
    <n v="548486200"/>
    <n v="14742592600"/>
    <n v="6052379200"/>
    <n v="548486200"/>
    <n v="493.1"/>
    <n v="1507.1792"/>
    <n v="486.78115000000003"/>
    <n v="355.04401999999999"/>
    <n v="194126.23730000001"/>
    <n v="194126237300000"/>
    <n v="25070"/>
    <n v="101.9"/>
    <n v="1.0840000000000001"/>
    <n v="2674"/>
    <n v="3793"/>
    <n v="43.41"/>
    <n v="3483"/>
    <n v="2501"/>
    <m/>
    <m/>
    <m/>
    <m/>
    <n v="7464"/>
    <n v="4790"/>
    <n v="7680"/>
    <n v="3064500"/>
    <n v="228997500"/>
    <n v="24870000"/>
    <n v="182097500"/>
    <s v="NaN"/>
    <n v="7483276800"/>
    <n v="14000000000"/>
    <n v="18900000000"/>
    <n v="3784000000"/>
    <n v="3699276800"/>
    <n v="152800000"/>
    <n v="17170000000"/>
    <n v="11884582"/>
    <n v="10424582"/>
    <n v="77841500"/>
    <n v="48620200"/>
    <n v="17207900"/>
    <n v="16864100"/>
    <n v="98930600"/>
    <n v="223200"/>
    <n v="142000"/>
    <n v="175611.25159999999"/>
    <n v="78972.285399999993"/>
    <n v="15538.901320000001"/>
    <n v="4419.4479799999999"/>
    <n v="4313.8923400000003"/>
    <m/>
    <n v="69361.166599999997"/>
    <m/>
    <n v="3011.1135199999999"/>
    <n v="0"/>
    <n v="57055.601199999997"/>
    <n v="3.5239427999999999"/>
    <n v="-0.46814630000000002"/>
    <n v="0.45018666099999999"/>
    <n v="3.0173836000000001"/>
    <n v="3.9547322000000003E-2"/>
    <n v="3.7055020000000001"/>
    <n v="0.26407851999999998"/>
    <n v="456000000000000"/>
    <n v="2229806100"/>
    <n v="4144239300"/>
    <n v="2342199500"/>
    <n v="132766500"/>
    <n v="8589000000"/>
    <n v="245527.9742"/>
    <n v="245527974200000"/>
    <n v="86805.625"/>
    <n v="83916.733800000002"/>
    <n v="2897.2245400000002"/>
    <n v="976.66744800000004"/>
    <n v="11.500009199999999"/>
    <n v="965.27855"/>
    <n v="93916.741800000003"/>
    <n v="25144.46456"/>
    <n v="68777.832800000004"/>
    <n v="50777.818399999996"/>
    <n v="25133.353439999999"/>
    <n v="3827.7808399999999"/>
    <n v="10758.34194"/>
    <n v="25638.9094"/>
    <n v="47277.815600000002"/>
    <n v="17527.791799999999"/>
    <n v="42166.700400000002"/>
    <m/>
    <n v="42166.700400000002"/>
    <m/>
    <n v="18850.015080000001"/>
    <n v="0"/>
    <n v="13844.45552"/>
    <n v="2.0489242999999999"/>
    <n v="53091.163115612901"/>
    <n v="175611251600000"/>
    <n v="20446.064920246801"/>
    <n v="28586.328350215299"/>
    <n v="0.87126287111421497"/>
    <n v="2.6661718477121898E-2"/>
    <n v="1.38369798579578E-3"/>
    <n v="38.250933363502597"/>
    <n v="10.240977486140901"/>
    <n v="0.39778255458762302"/>
    <n v="4.6837877587962403E-3"/>
    <n v="20.681072519515698"/>
    <n v="10.236452087340099"/>
    <n v="17.173888448919499"/>
    <m/>
    <n v="7.1388166082135998"/>
    <n v="7.6773390655051399"/>
    <n v="5.63864690575857"/>
    <n v="1.5589998868650301"/>
    <n v="4.3817173888448897"/>
    <n v="35.354678131010203"/>
    <n v="34.1780744428102"/>
    <n v="0"/>
    <n v="78972285400000"/>
    <n v="9194.5843986494292"/>
    <n v="4419447980000"/>
    <n v="514.54744207707495"/>
    <n v="57055601200000"/>
    <n v="6642.8689253696502"/>
    <m/>
    <m/>
    <n v="22601.727477005399"/>
    <n v="85194.512600000002"/>
    <n v="85194512600000"/>
    <n v="4866.6705599999996"/>
    <n v="4566.6703200000002"/>
    <n v="7.1944502000000004"/>
    <n v="4.8888927999999998"/>
    <n v="19011.126319999999"/>
    <n v="14080.56682"/>
    <n v="342.22249599999998"/>
    <n v="10758.34194"/>
    <n v="43805.590600000003"/>
    <n v="17527.791799999999"/>
    <n v="2.7777799999999998E-2"/>
    <n v="18850.015080000001"/>
    <n v="13844.45552"/>
    <n v="16175.012940000001"/>
    <n v="4652.7815000000001"/>
    <n v="4652781500000"/>
    <n v="3486.1138999999998"/>
    <n v="4313.8923400000003"/>
    <n v="31250.025000000001"/>
    <n v="38361.141799999998"/>
    <n v="9919.0258004424195"/>
    <n v="541.71399464431204"/>
    <n v="5.7124225627649103"/>
    <n v="5.3602869253341998"/>
    <n v="8.4447342680143405E-3"/>
    <n v="5.73850668405608E-3"/>
    <n v="22.314965764590799"/>
    <n v="16.527551353113701"/>
    <n v="0.40169546788392502"/>
    <n v="12.6279752200847"/>
    <n v="51.418324095206998"/>
    <n v="20.573850668405601"/>
    <n v="3.2605151613955003E-5"/>
    <n v="22.1258558852298"/>
    <n v="16.2504075643951"/>
    <n v="1.6410694736842101E-2"/>
    <n v="3.04783306708903E-2"/>
    <n v="0.53843853991227997"/>
    <n v="0.38511239385964902"/>
    <n v="71.523928046159"/>
    <n v="7.5629999999999997"/>
    <n v="3.2759999999999998"/>
    <m/>
    <s v="Fossil-fueled Development - Taking the Highway"/>
    <n v="1.9383771929824499E-3"/>
    <n v="1.38640350877193E-3"/>
  </r>
  <r>
    <x v="21"/>
    <x v="7"/>
    <m/>
    <n v="17720538700"/>
    <n v="566200900"/>
    <n v="17720538700"/>
    <n v="6333484500"/>
    <n v="566200900"/>
    <n v="704.8"/>
    <n v="1434.5099"/>
    <n v="477.76319999999998"/>
    <n v="361.60235"/>
    <n v="234018.0097"/>
    <n v="234018009700000"/>
    <n v="37390"/>
    <n v="114.4"/>
    <n v="0.60099999999999998"/>
    <n v="5964"/>
    <n v="2841"/>
    <n v="42.9"/>
    <n v="4084"/>
    <n v="2890"/>
    <m/>
    <m/>
    <m/>
    <m/>
    <n v="15930"/>
    <n v="9965"/>
    <n v="11490"/>
    <n v="2735400"/>
    <n v="208893800"/>
    <n v="17020000"/>
    <n v="169693800"/>
    <s v="NaN"/>
    <n v="-3988329600"/>
    <n v="17200000000"/>
    <n v="21300000000"/>
    <n v="-6230000000"/>
    <n v="2240670400"/>
    <n v="177000000"/>
    <n v="5360000000"/>
    <n v="12075050.800000001"/>
    <n v="10555050.800000001"/>
    <n v="82780000"/>
    <n v="42591600"/>
    <n v="16573500"/>
    <n v="13399700"/>
    <n v="88636600"/>
    <n v="208000"/>
    <n v="159400"/>
    <n v="184833.48120000001"/>
    <n v="100555.636"/>
    <n v="15194.4566"/>
    <n v="7475.0059799999999"/>
    <n v="6377.7828799999997"/>
    <m/>
    <n v="53305.5982"/>
    <m/>
    <n v="1959.72379"/>
    <n v="0"/>
    <n v="52194.486199999999"/>
    <n v="3.3828928999999999"/>
    <n v="-0.43928307999999999"/>
    <n v="0.415290626"/>
    <n v="2.9172967999999999"/>
    <n v="3.7128357000000001E-2"/>
    <n v="3.5928013999999999"/>
    <n v="0.28366332"/>
    <n v="576800000000000"/>
    <n v="2300600800"/>
    <n v="4144263799.99999"/>
    <n v="2270172100"/>
    <n v="132766500"/>
    <n v="8457000000"/>
    <n v="259889.0968"/>
    <n v="259889096800000"/>
    <n v="102416.74860000001"/>
    <n v="100611.19160000001"/>
    <n v="1805.2792219999999"/>
    <n v="841.38956199999996"/>
    <n v="8.6666735999999993"/>
    <n v="832.77844400000004"/>
    <n v="61000.048799999997"/>
    <n v="21161.12804"/>
    <n v="39833.3652"/>
    <n v="41388.921999999999"/>
    <n v="21152.794699999999"/>
    <n v="7472.2281999999996"/>
    <n v="11980.565140000001"/>
    <n v="20250.016199999998"/>
    <n v="76222.283200000005"/>
    <n v="20250.016199999998"/>
    <n v="18763.903900000001"/>
    <m/>
    <n v="18763.903900000001"/>
    <m/>
    <n v="37555.585599999999"/>
    <n v="0"/>
    <n v="19216.68204"/>
    <n v="2.0580001000000001"/>
    <n v="68203.854794844505"/>
    <n v="184833481200000"/>
    <n v="21855.679460801701"/>
    <n v="30730.6487879862"/>
    <n v="-0.47160099326002097"/>
    <n v="2.4700697646919699E-2"/>
    <n v="1.4278172874541801E-3"/>
    <n v="23.4715690466011"/>
    <n v="8.1423685335613492"/>
    <n v="0.32374946558358197"/>
    <n v="3.3347584437793901E-3"/>
    <n v="15.9256092347156"/>
    <n v="8.1391620350577103"/>
    <n v="7.2199657973492899"/>
    <m/>
    <n v="7.7917913638306899"/>
    <n v="14.450619923044"/>
    <n v="7.3941855493800697"/>
    <n v="2.8751603249251798"/>
    <n v="4.6098760153911904"/>
    <n v="39.4078666096622"/>
    <n v="38.713125267208198"/>
    <n v="0"/>
    <n v="100555636000000"/>
    <n v="11890.225375428599"/>
    <n v="7475005980000"/>
    <n v="883.88388080879702"/>
    <n v="52194486200000"/>
    <n v="6171.7495802293897"/>
    <m/>
    <m/>
    <n v="27671.5158685112"/>
    <n v="109388.9764"/>
    <n v="109388976400000"/>
    <n v="5733.3379199999999"/>
    <n v="5525.0044200000002"/>
    <n v="3.9444476000000002"/>
    <n v="3.750003"/>
    <n v="14311.12256"/>
    <n v="12036.12074"/>
    <n v="338.33360399999998"/>
    <n v="11980.565140000001"/>
    <n v="69111.166400000002"/>
    <n v="20250.016199999998"/>
    <n v="2.7777799999999998E-2"/>
    <n v="37555.585599999999"/>
    <n v="19216.68204"/>
    <n v="15522.234640000001"/>
    <n v="7866.6729599999999"/>
    <n v="7866672960000"/>
    <n v="7133.3390399999998"/>
    <n v="6377.7828799999997"/>
    <n v="36305.584600000002"/>
    <n v="17077.791440000001"/>
    <n v="12934.725836584999"/>
    <n v="930.19663710535599"/>
    <n v="5.2412392077196497"/>
    <n v="5.05078720162519"/>
    <n v="3.6058913153885199E-3"/>
    <n v="3.42813610970035E-3"/>
    <n v="13.082783138649001"/>
    <n v="11.003047232097501"/>
    <n v="0.30929405789740899"/>
    <n v="10.952260030472299"/>
    <n v="63.179278821736901"/>
    <n v="18.511934992381899"/>
    <n v="2.53936008125952E-5"/>
    <n v="34.332148298628702"/>
    <n v="17.567293042153299"/>
    <n v="-6.9145797503467402E-3"/>
    <n v="-1.53462874732791E-2"/>
    <n v="0.45057055617198299"/>
    <n v="0.320446395977808"/>
    <n v="71.120136810602801"/>
    <n v="4.2110000000000003"/>
    <n v="2.8450000000000002"/>
    <m/>
    <s v="Fossil-fueled Development - Taking the Highway"/>
    <n v="1.62205270457697E-3"/>
    <n v="1.1536061026352199E-3"/>
  </r>
  <r>
    <x v="21"/>
    <x v="8"/>
    <m/>
    <n v="19564870900"/>
    <n v="569582500"/>
    <n v="19564870900"/>
    <n v="6361395800"/>
    <n v="569582500"/>
    <n v="1193"/>
    <n v="1365.1164000000001"/>
    <n v="463.04919000000001"/>
    <n v="367.55417"/>
    <n v="296318.5429"/>
    <n v="296318542900000"/>
    <n v="52730"/>
    <n v="184.2"/>
    <n v="0.30859999999999999"/>
    <n v="10050"/>
    <n v="1375"/>
    <n v="42.32"/>
    <n v="4288"/>
    <n v="3018"/>
    <m/>
    <m/>
    <m/>
    <m/>
    <n v="27840"/>
    <n v="17780"/>
    <n v="15980"/>
    <n v="2485300"/>
    <n v="178940500"/>
    <n v="8583000"/>
    <n v="147840500"/>
    <s v="NaN"/>
    <n v="-11349672500"/>
    <n v="19400000000"/>
    <n v="21600000000"/>
    <n v="-12420000000"/>
    <n v="1072327500"/>
    <n v="177600000"/>
    <n v="-2804000000"/>
    <n v="11786224.3999999"/>
    <n v="10096224.3999999"/>
    <n v="85816600"/>
    <n v="37860300"/>
    <n v="16015899.999999899"/>
    <n v="11557200"/>
    <n v="83560300"/>
    <n v="183500"/>
    <n v="188600"/>
    <n v="198750.15900000001"/>
    <n v="118527.8726"/>
    <n v="13430.5663"/>
    <n v="10416.674999999999"/>
    <n v="9902.7857000000004"/>
    <m/>
    <n v="44888.924800000001"/>
    <m/>
    <n v="1574.1679260000001"/>
    <n v="0"/>
    <n v="53388.931600000004"/>
    <n v="3.1765781"/>
    <n v="-0.4211047"/>
    <n v="0.38110948700000002"/>
    <n v="2.7498635"/>
    <n v="3.6331665999999999E-2"/>
    <n v="3.4130167999999999"/>
    <n v="0.30128163000000002"/>
    <n v="703300000000000"/>
    <n v="2338086500"/>
    <n v="4144266499.99999"/>
    <n v="2230981900"/>
    <n v="132766500"/>
    <n v="8200000000"/>
    <n v="275805.77620000002"/>
    <n v="275805776200000"/>
    <n v="112777.868"/>
    <n v="110194.53260000001"/>
    <n v="2571.6687240000001"/>
    <n v="835.55622400000004"/>
    <n v="4.1111143999999999"/>
    <n v="831.38955399999998"/>
    <n v="33972.249400000001"/>
    <n v="11100.008879999999"/>
    <n v="22863.907179999998"/>
    <n v="25450.020359999999"/>
    <n v="11094.453320000001"/>
    <n v="11013.8977"/>
    <n v="12336.12098"/>
    <n v="14352.78926"/>
    <n v="107916.753"/>
    <n v="21152.794699999999"/>
    <n v="7677.7839199999999"/>
    <m/>
    <n v="7677.7839199999999"/>
    <m/>
    <n v="59833.381200000003"/>
    <n v="0"/>
    <n v="24741.686460000001"/>
    <n v="2.0171366000000002"/>
    <n v="85768.292682926796"/>
    <n v="198750159000000"/>
    <n v="24237.824268292599"/>
    <n v="33634.850756097498"/>
    <n v="-1.3841064024390199"/>
    <n v="2.18220121951219E-2"/>
    <n v="1.4373444390243901E-3"/>
    <n v="12.3174539228522"/>
    <n v="4.0245744787994697"/>
    <n v="0.30295095175747799"/>
    <n v="1.4905831402961E-3"/>
    <n v="9.2275153590492494"/>
    <n v="4.02256017725853"/>
    <n v="2.7837647295800099"/>
    <m/>
    <n v="7.6694531171316296"/>
    <n v="21.6940275959311"/>
    <n v="8.9706919125793103"/>
    <n v="3.9933528049148901"/>
    <n v="4.4727565716587696"/>
    <n v="40.890321281095702"/>
    <n v="39.9536710645583"/>
    <n v="0"/>
    <n v="118527872600000"/>
    <n v="14454.618609756"/>
    <n v="10416675000000"/>
    <n v="1270.3262195121899"/>
    <n v="53388931600000"/>
    <n v="6510.84531707317"/>
    <m/>
    <m/>
    <n v="36136.4076707317"/>
    <n v="132138.99460000001"/>
    <n v="132138994600000"/>
    <n v="6566.6719199999998"/>
    <n v="6450.0051599999997"/>
    <n v="2.0277794"/>
    <n v="1.6944458"/>
    <n v="7172.2279600000002"/>
    <n v="6494.4496399999998"/>
    <n v="333.611378"/>
    <n v="12336.12098"/>
    <n v="97222.3"/>
    <n v="21152.794699999999"/>
    <n v="2.7777799999999998E-2"/>
    <n v="59833.381200000003"/>
    <n v="24741.686460000001"/>
    <n v="12777.788"/>
    <n v="10963.897660000001"/>
    <n v="10963897660000"/>
    <n v="10680.5641"/>
    <n v="9902.7857000000004"/>
    <n v="38055.586000000003"/>
    <n v="6988.8944799999999"/>
    <n v="16114.5115365853"/>
    <n v="1337.0606902438999"/>
    <n v="4.9695186041622801"/>
    <n v="4.8812276644944204"/>
    <n v="1.5345806180365701E-3"/>
    <n v="1.28232079041412E-3"/>
    <n v="5.4277906243430696"/>
    <n v="4.9148623081774199"/>
    <n v="0.25247004414546897"/>
    <n v="9.3357157872608791"/>
    <n v="73.575783056548204"/>
    <n v="16.007988227874701"/>
    <n v="2.1021652301870898E-5"/>
    <n v="45.280639058229902"/>
    <n v="18.723985705276402"/>
    <n v="-1.61377399402815E-2"/>
    <n v="-4.1150993050659598E-2"/>
    <n v="0.39215949978671899"/>
    <n v="0.282596557656761"/>
    <n v="72.061637627152706"/>
    <n v="2.8279999999999998"/>
    <n v="2.839"/>
    <m/>
    <s v="Fossil-fueled Development - Taking the Highway"/>
    <n v="1.4117730698137299E-3"/>
    <n v="1.0173467936869E-3"/>
  </r>
  <r>
    <x v="21"/>
    <x v="9"/>
    <m/>
    <n v="21543209900"/>
    <n v="557599900"/>
    <n v="21543209900"/>
    <n v="6314436100"/>
    <n v="557599900"/>
    <n v="1938"/>
    <n v="1295.5447999999999"/>
    <n v="445.67513000000002"/>
    <n v="372.73883000000001"/>
    <n v="353320.99650000001"/>
    <n v="353320996500000"/>
    <n v="70400"/>
    <n v="416.5"/>
    <n v="0.1041"/>
    <n v="13850"/>
    <n v="581.29999999999995"/>
    <n v="41.11"/>
    <n v="4390"/>
    <n v="2799"/>
    <m/>
    <m/>
    <m/>
    <m/>
    <n v="40810"/>
    <n v="26970"/>
    <n v="21360"/>
    <n v="2328600"/>
    <n v="156150700"/>
    <n v="3215000"/>
    <n v="130050700"/>
    <s v="NaN"/>
    <n v="-16493755900"/>
    <n v="21000000000"/>
    <n v="21900000000"/>
    <n v="-17000000000"/>
    <n v="507444100"/>
    <n v="172000000"/>
    <n v="-8552000000"/>
    <n v="11720262.9"/>
    <n v="9720262.9000000004"/>
    <n v="88170700"/>
    <n v="36005900"/>
    <n v="15668700"/>
    <n v="11943300"/>
    <n v="79408800"/>
    <n v="169500"/>
    <n v="203500"/>
    <n v="214250.17139999999"/>
    <n v="137250.10980000001"/>
    <n v="9677.7855199999995"/>
    <n v="12936.12146"/>
    <n v="13519.455260000001"/>
    <m/>
    <n v="39388.920400000003"/>
    <m/>
    <n v="1493.8900839999999"/>
    <n v="0"/>
    <n v="54083.376600000003"/>
    <n v="2.9198819"/>
    <n v="-0.42299089000000001"/>
    <n v="0.34593196599999998"/>
    <n v="2.5451717"/>
    <n v="3.61333E-2"/>
    <n v="3.1933294999999999"/>
    <n v="0.31651151"/>
    <n v="833600000000000"/>
    <n v="2367018700"/>
    <n v="4146752900"/>
    <n v="2197933600"/>
    <n v="132766500"/>
    <n v="7831000000"/>
    <n v="296111.348"/>
    <n v="296111348000000"/>
    <n v="123805.65459999999"/>
    <n v="113972.3134"/>
    <n v="9830.5634200000004"/>
    <n v="795.83397000000002"/>
    <n v="1.1111120000000001"/>
    <n v="794.44507999999996"/>
    <n v="14386.12262"/>
    <n v="4575.0036600000003"/>
    <n v="9811.1189599999998"/>
    <n v="10522.23064"/>
    <n v="4575.0036600000003"/>
    <n v="13886.122219999999"/>
    <n v="12513.8989"/>
    <n v="5947.2269800000004"/>
    <n v="138305.66620000001"/>
    <n v="19611.126799999998"/>
    <n v="3069.4468999999999"/>
    <m/>
    <n v="3069.4468999999999"/>
    <m/>
    <n v="81166.731599999999"/>
    <n v="0"/>
    <n v="30722.246800000001"/>
    <n v="1.9336093999999999"/>
    <n v="106448.72940876"/>
    <n v="214250171400000"/>
    <n v="27359.2352700804"/>
    <n v="37812.712041884799"/>
    <n v="-2.1062132422423701"/>
    <n v="1.99400715106627E-2"/>
    <n v="1.49664958498276E-3"/>
    <n v="4.8583489681050596"/>
    <n v="1.5450281425891099"/>
    <n v="0.268761726078799"/>
    <n v="3.7523452157598499E-4"/>
    <n v="3.5534709193245702"/>
    <n v="1.5450281425891099"/>
    <n v="1.0365853658536499"/>
    <m/>
    <n v="6.6228893058161296"/>
    <n v="27.410881801125701"/>
    <n v="10.3752345215759"/>
    <n v="4.68949343339587"/>
    <n v="4.2260787992495299"/>
    <n v="41.810506566604097"/>
    <n v="38.4896810506566"/>
    <n v="0"/>
    <n v="137250109800000"/>
    <n v="17526.5112756991"/>
    <n v="12936121460000"/>
    <n v="1651.9118196909701"/>
    <n v="54083376600000"/>
    <n v="6906.3180436725797"/>
    <m/>
    <m/>
    <n v="45118.2475418209"/>
    <n v="155472.34659999999"/>
    <n v="155472346600000"/>
    <n v="8091.6731399999999"/>
    <n v="7897.2285400000001"/>
    <n v="0.69444499999999998"/>
    <n v="0.33333360000000001"/>
    <n v="3027.7802000000001"/>
    <n v="2739.7244139999998"/>
    <n v="324.16692599999999"/>
    <n v="12513.8989"/>
    <n v="124722.322"/>
    <n v="19611.126799999998"/>
    <n v="2.7777799999999998E-2"/>
    <n v="81166.731599999999"/>
    <n v="30722.246800000001"/>
    <n v="5277.7820000000002"/>
    <n v="13616.67756"/>
    <n v="13616677560000"/>
    <n v="13561.12196"/>
    <n v="13519.455260000001"/>
    <n v="36833.362800000003"/>
    <n v="2794.44668"/>
    <n v="19853.447401353598"/>
    <n v="1738.8172085302001"/>
    <n v="5.2045738788636697"/>
    <n v="5.0795068786849997"/>
    <n v="4.46667857780954E-4"/>
    <n v="2.14400571734857E-4"/>
    <n v="1.9474718599249501"/>
    <n v="1.7621940325174199"/>
    <n v="0.20850455601214901"/>
    <n v="8.0489547972127902"/>
    <n v="80.221547257459306"/>
    <n v="12.6139003037341"/>
    <n v="1.78667143112381E-5"/>
    <n v="52.2065392174379"/>
    <n v="19.760586028229401"/>
    <n v="-1.97861755038387E-2"/>
    <n v="-5.5701239437148199E-2"/>
    <n v="0.35521994721688999"/>
    <n v="0.25701795993282101"/>
    <n v="72.354596622889304"/>
    <n v="2.665"/>
    <n v="2.7130000000000001"/>
    <m/>
    <s v="Fossil-fueled Development - Taking the Highway"/>
    <n v="1.27879078694817E-3"/>
    <n v="9.25263915547024E-4"/>
  </r>
  <r>
    <x v="21"/>
    <x v="10"/>
    <m/>
    <n v="23142312000"/>
    <n v="530170700"/>
    <n v="23142312000"/>
    <n v="6170332500"/>
    <n v="530170700"/>
    <n v="3106"/>
    <n v="1237.0877"/>
    <n v="427.61693000000002"/>
    <n v="377.31903999999997"/>
    <n v="413219.55780000001"/>
    <n v="413219557800000"/>
    <n v="83230"/>
    <n v="604.6"/>
    <n v="7.7200000000000005E-2"/>
    <n v="16980"/>
    <n v="302.8"/>
    <n v="40.33"/>
    <n v="4475"/>
    <n v="2500"/>
    <m/>
    <m/>
    <m/>
    <m/>
    <n v="51560"/>
    <n v="34580"/>
    <n v="23740"/>
    <n v="2191700"/>
    <n v="138668600"/>
    <n v="1274000"/>
    <n v="114368600"/>
    <s v="NaN"/>
    <n v="-18976585200"/>
    <n v="22100000000"/>
    <n v="22600000000"/>
    <n v="-19180000000"/>
    <n v="202014800"/>
    <n v="182900000"/>
    <n v="-11420000000"/>
    <n v="11547910.4"/>
    <n v="9297910.4000000004"/>
    <n v="87410300"/>
    <n v="34524900"/>
    <n v="15287800"/>
    <n v="12248000"/>
    <n v="75404200"/>
    <n v="163900"/>
    <n v="237000"/>
    <n v="229777.96160000001"/>
    <n v="151194.56539999999"/>
    <n v="9063.8961400000007"/>
    <n v="14225.01138"/>
    <n v="16419.457579999998"/>
    <m/>
    <n v="37527.807800000002"/>
    <m/>
    <n v="1365.8344259999999"/>
    <n v="0"/>
    <n v="58555.602400000003"/>
    <n v="2.656269"/>
    <n v="-0.42370808999999998"/>
    <n v="0.31561603900000001"/>
    <n v="2.3237830000000002"/>
    <n v="3.6013066000000003E-2"/>
    <n v="2.9593055000000001"/>
    <n v="0.32987673000000001"/>
    <n v="975200000000000"/>
    <n v="2387323300"/>
    <n v="4146802300"/>
    <n v="2176029700"/>
    <n v="132766500"/>
    <n v="7375000000"/>
    <n v="316944.69799999997"/>
    <n v="316944698000000"/>
    <n v="132500.106"/>
    <n v="115888.9816"/>
    <n v="16616.679960000001"/>
    <n v="731.11169600000005"/>
    <n v="0.88888959999999995"/>
    <n v="730.27836200000002"/>
    <n v="7733.3395200000004"/>
    <n v="2344.1685419999999"/>
    <n v="5388.8932000000004"/>
    <n v="4494.4480400000002"/>
    <n v="2343.335208"/>
    <n v="15241.67886"/>
    <n v="12663.899020000001"/>
    <n v="2150.557276"/>
    <n v="159166.79399999999"/>
    <n v="17522.236239999998"/>
    <n v="2509.4464520000001"/>
    <m/>
    <n v="2509.4464520000001"/>
    <m/>
    <n v="97944.522800000006"/>
    <n v="0"/>
    <n v="33305.582199999997"/>
    <n v="1.8231527000000001"/>
    <n v="132230.508474576"/>
    <n v="229777961600000"/>
    <n v="31156.333776271102"/>
    <n v="42975.552271186403"/>
    <n v="-2.5730962983050798"/>
    <n v="1.8802522033898299E-2"/>
    <n v="1.5658183593220301E-3"/>
    <n v="2.43996494303242"/>
    <n v="0.73961437335670399"/>
    <n v="0.23067484662576601"/>
    <n v="2.8045574057843997E-4"/>
    <n v="1.4180543382997299"/>
    <n v="0.73935144609991199"/>
    <n v="0.79176161262050804"/>
    <m/>
    <n v="5.5284837861524903"/>
    <n v="30.902716914986801"/>
    <n v="10.5083260297984"/>
    <n v="4.8089395267309296"/>
    <n v="3.99561787905346"/>
    <n v="41.805433829973701"/>
    <n v="36.564417177914102"/>
    <n v="0"/>
    <n v="151194565400000"/>
    <n v="20500.958020338901"/>
    <n v="14225011380000"/>
    <n v="1928.8151023728799"/>
    <n v="58555602400000"/>
    <n v="7939.74269830508"/>
    <m/>
    <m/>
    <n v="56029.770549152498"/>
    <n v="172583.47140000001"/>
    <n v="172583471400000"/>
    <n v="9247.2296200000001"/>
    <n v="8911.1182399999998"/>
    <n v="0.52777819999999998"/>
    <n v="0.22222239999999999"/>
    <n v="1561.6679160000001"/>
    <n v="1405.834458"/>
    <n v="318.05581000000001"/>
    <n v="12663.899020000001"/>
    <n v="144250.11540000001"/>
    <n v="17522.236239999998"/>
    <n v="2.7777799999999998E-2"/>
    <n v="97944.522800000006"/>
    <n v="33305.582199999997"/>
    <n v="1788.0569860000001"/>
    <n v="14972.234200000001"/>
    <n v="14972234200000"/>
    <n v="14922.23416"/>
    <n v="16419.457579999998"/>
    <n v="35527.806199999999"/>
    <n v="2283.6129380000002"/>
    <n v="23401.148664406701"/>
    <n v="2030.1334508474499"/>
    <n v="5.3581200708192496"/>
    <n v="5.1633671334299001"/>
    <n v="3.0581039755351599E-4"/>
    <n v="1.28762272654112E-4"/>
    <n v="0.90487687107677395"/>
    <n v="0.81458232737807801"/>
    <n v="0.184291002736198"/>
    <n v="7.33784001287622"/>
    <n v="83.582810236600594"/>
    <n v="10.152905198776701"/>
    <n v="1.6095284081764E-5"/>
    <n v="56.751971672300002"/>
    <n v="19.298245614035"/>
    <n v="-1.9459172682526601E-2"/>
    <n v="-5.9873537879053397E-2"/>
    <n v="0.32500481747333798"/>
    <n v="0.23562137161607799"/>
    <n v="72.497808939526706"/>
    <n v="2.4239999999999999"/>
    <n v="2.4929999999999999"/>
    <m/>
    <s v="Fossil-fueled Development - Taking the Highway"/>
    <n v="1.17001640689089E-3"/>
    <n v="8.4823625922887604E-4"/>
  </r>
  <r>
    <x v="22"/>
    <x v="0"/>
    <m/>
    <n v="25325500"/>
    <n v="205757500"/>
    <n v="25325500"/>
    <n v="3327677400"/>
    <n v="205757500"/>
    <n v="0"/>
    <n v="1753.16"/>
    <n v="379.85"/>
    <n v="319.85500000000002"/>
    <n v="29680"/>
    <n v="29680000000000"/>
    <n v="3557"/>
    <n v="23.92"/>
    <n v="1134"/>
    <n v="0"/>
    <n v="925.2"/>
    <n v="7.7270000000000003"/>
    <n v="702.4"/>
    <n v="400.9"/>
    <m/>
    <m/>
    <m/>
    <m/>
    <n v="1.0529999999999999"/>
    <n v="1.0529999999999999"/>
    <n v="39.69"/>
    <n v="6725500"/>
    <n v="333547000"/>
    <n v="105600000"/>
    <n v="156547000"/>
    <s v="NaN"/>
    <n v="35229942500"/>
    <n v="0"/>
    <n v="0"/>
    <n v="29550000000"/>
    <n v="5682942500"/>
    <n v="672700000"/>
    <n v="47570000000"/>
    <n v="9806725.5999999996"/>
    <n v="7160725.5999999996"/>
    <n v="39271500"/>
    <n v="116738000"/>
    <n v="28982600"/>
    <n v="113853800"/>
    <n v="155255900"/>
    <n v="85050"/>
    <n v="38050"/>
    <n v="91861.184599999993"/>
    <n v="14861.123"/>
    <n v="14252.78918"/>
    <n v="3061.1135599999998"/>
    <n v="96.361188200000001"/>
    <m/>
    <n v="35972.250999999997"/>
    <m/>
    <n v="23627.796679999999"/>
    <n v="9063.8961400000007"/>
    <n v="24141.685979999998"/>
    <n v="1.8709164"/>
    <n v="-1.11516835"/>
    <n v="0.56230471699999995"/>
    <n v="1.6897842999999999"/>
    <n v="2.1105041000000001E-2"/>
    <n v="2.3467498999999998"/>
    <n v="0.15571104"/>
    <n v="56690000000000"/>
    <n v="1472996200"/>
    <n v="4187285600"/>
    <n v="3116996100"/>
    <n v="132766500"/>
    <n v="6505000000"/>
    <n v="129055.6588"/>
    <n v="129055658800000"/>
    <n v="15508.345740000001"/>
    <n v="0"/>
    <n v="15508.345740000001"/>
    <n v="33944.471599999997"/>
    <n v="0"/>
    <n v="33944.471599999997"/>
    <n v="107611.1972"/>
    <n v="0"/>
    <n v="107611.1972"/>
    <n v="27244.466240000002"/>
    <n v="0"/>
    <n v="60.916715400000001"/>
    <n v="2969.4468200000001"/>
    <n v="27244.466240000002"/>
    <n v="3138.8914"/>
    <n v="2811.1133599999998"/>
    <n v="46444.481599999999"/>
    <m/>
    <n v="46444.481599999999"/>
    <m/>
    <n v="1.7222236"/>
    <n v="9186.1184599999997"/>
    <n v="106.94453"/>
    <n v="0.91338626000000001"/>
    <n v="8714.83474250576"/>
    <n v="91861184600000"/>
    <n v="14121.627148347399"/>
    <n v="19839.455618754801"/>
    <n v="5.4158251345119099"/>
    <n v="5.12754803996925E-2"/>
    <n v="1.50756734819369E-3"/>
    <n v="83.383555746878997"/>
    <n v="0"/>
    <n v="26.302195436935001"/>
    <n v="0"/>
    <n v="21.110632802410599"/>
    <n v="0"/>
    <n v="35.987946620749"/>
    <m/>
    <n v="2.1782178217821699"/>
    <n v="1.33448127421437E-3"/>
    <n v="8.2866982350408902E-2"/>
    <n v="4.7201894102453699E-2"/>
    <n v="2.30090400344382"/>
    <n v="12.0167886353852"/>
    <n v="0"/>
    <n v="7.1179509255273299"/>
    <n v="14861123000000"/>
    <n v="2284.56925441967"/>
    <n v="3061113560000"/>
    <n v="470.57856418139801"/>
    <n v="24141685980000"/>
    <n v="3711.25072713297"/>
    <m/>
    <m/>
    <n v="4562.6441199077599"/>
    <n v="18397.236939999999"/>
    <n v="18397236940000"/>
    <n v="96.388965999999996"/>
    <n v="0"/>
    <n v="7419.4503800000002"/>
    <n v="0"/>
    <n v="3805.5585999999998"/>
    <n v="0"/>
    <n v="60.916715400000001"/>
    <n v="2969.4468200000001"/>
    <n v="3138.8914"/>
    <n v="2811.1133599999998"/>
    <n v="1126.112012"/>
    <n v="1.7222236"/>
    <n v="106.94453"/>
    <n v="15644.45696"/>
    <n v="3627.7806799999998"/>
    <n v="3627780680000"/>
    <n v="0"/>
    <n v="96.361188200000001"/>
    <n v="0"/>
    <n v="39472.253799999999"/>
    <n v="2828.16863028439"/>
    <n v="557.69111145272802"/>
    <n v="0.52393175298203198"/>
    <n v="0"/>
    <n v="40.329155971614"/>
    <n v="0"/>
    <n v="20.6854899592329"/>
    <n v="0"/>
    <n v="0.33111882832553202"/>
    <n v="16.140721727313899"/>
    <n v="17.061754491921999"/>
    <n v="15.2800845538275"/>
    <n v="6.1210931601993002"/>
    <n v="9.3613166238864492E-3"/>
    <n v="0.58130756454778798"/>
    <n v="0.62144897689186795"/>
    <n v="0.27298276582005998"/>
    <n v="2.2765154136532"/>
    <n v="1.6204124995589999"/>
    <n v="71.179509255273302"/>
    <n v="48.46"/>
    <n v="36.6"/>
    <m/>
    <s v="Fossil-fueled Development - Taking the Highway"/>
    <n v="8.1954489327923808E-3"/>
    <n v="5.8334803316281497E-3"/>
  </r>
  <r>
    <x v="22"/>
    <x v="1"/>
    <m/>
    <n v="11213800"/>
    <n v="235444900"/>
    <n v="11213800"/>
    <n v="3758809400"/>
    <n v="235444900"/>
    <n v="0"/>
    <n v="1812.864"/>
    <n v="390.50529999999998"/>
    <n v="323.68957"/>
    <n v="32950"/>
    <n v="32950000000000"/>
    <n v="4176"/>
    <n v="34.61"/>
    <n v="1299"/>
    <n v="0.53"/>
    <n v="1147"/>
    <n v="11.55"/>
    <n v="743.3"/>
    <n v="403.7"/>
    <m/>
    <m/>
    <m/>
    <m/>
    <n v="39.35"/>
    <n v="38.82"/>
    <n v="180.4"/>
    <n v="6710000"/>
    <n v="371457800"/>
    <n v="121500000"/>
    <n v="172257800"/>
    <s v="NaN"/>
    <n v="36335005000"/>
    <n v="0"/>
    <n v="0"/>
    <n v="32200000000"/>
    <n v="4135005000"/>
    <n v="870400000"/>
    <n v="49950000000"/>
    <n v="10300587.5"/>
    <n v="7867587.5"/>
    <n v="42481200"/>
    <n v="111401000"/>
    <n v="28399200"/>
    <n v="94702800"/>
    <n v="152730600"/>
    <n v="93100"/>
    <n v="41740"/>
    <n v="99000.079199999993"/>
    <n v="17491.680660000002"/>
    <n v="15766.67928"/>
    <n v="2925.00234"/>
    <n v="108.888976"/>
    <m/>
    <n v="37388.918799999999"/>
    <m/>
    <n v="25311.131359999999"/>
    <n v="9291.6741000000002"/>
    <n v="25991.687460000001"/>
    <n v="2.1389448999999998"/>
    <n v="-1.05220968"/>
    <n v="0.58827585999999998"/>
    <n v="1.8378589999999999"/>
    <n v="3.1102416000000001E-2"/>
    <n v="2.5390685999999998"/>
    <n v="0.16780423"/>
    <n v="67570000000000"/>
    <n v="1518499700"/>
    <n v="4154551400"/>
    <n v="3084651700"/>
    <n v="132766500"/>
    <n v="6894000000"/>
    <n v="139639.0006"/>
    <n v="139639000600000"/>
    <n v="16619.457740000002"/>
    <n v="0"/>
    <n v="16619.457740000002"/>
    <n v="37611.141199999998"/>
    <n v="0"/>
    <n v="37611.141199999998"/>
    <n v="116416.7598"/>
    <n v="0"/>
    <n v="116416.7598"/>
    <n v="31166.691599999998"/>
    <n v="0"/>
    <n v="91.055628400000003"/>
    <n v="3144.4469600000002"/>
    <n v="31166.691599999998"/>
    <n v="3786.1141400000001"/>
    <n v="2830.55782"/>
    <n v="47638.927000000003"/>
    <m/>
    <n v="47638.927000000003"/>
    <m/>
    <n v="65.722274799999994"/>
    <n v="9397.2297400000007"/>
    <n v="483.889276"/>
    <n v="0.98929222000000006"/>
    <n v="9801.2764722947395"/>
    <n v="99000079200000"/>
    <n v="14360.3248041775"/>
    <n v="20255.149492312099"/>
    <n v="5.2705258195532299"/>
    <n v="5.38813170873223E-2"/>
    <n v="1.49413801856686E-3"/>
    <n v="83.369803063457297"/>
    <n v="0"/>
    <n v="26.934553411577401"/>
    <n v="0"/>
    <n v="22.319474835886201"/>
    <n v="0"/>
    <n v="34.115774815993603"/>
    <m/>
    <n v="2.0270539088919799"/>
    <n v="4.7065844440023798E-2"/>
    <n v="0.34652874477819701"/>
    <n v="6.5207877461706698E-2"/>
    <n v="2.2518400636562501"/>
    <n v="11.901730654465799"/>
    <n v="0"/>
    <n v="6.72965983688084"/>
    <n v="17491680660000"/>
    <n v="2537.2324717145302"/>
    <n v="2925002340000"/>
    <n v="424.28232375979098"/>
    <n v="25991687460000"/>
    <n v="3770.1896518711901"/>
    <m/>
    <m/>
    <n v="4779.5184218160703"/>
    <n v="21525.017220000002"/>
    <n v="21525017220000"/>
    <n v="139.4723338"/>
    <n v="0"/>
    <n v="8505.5623599999999"/>
    <n v="0"/>
    <n v="5152.7819"/>
    <n v="0"/>
    <n v="91.027850599999994"/>
    <n v="3144.4469600000002"/>
    <n v="3786.1141400000001"/>
    <n v="2830.55782"/>
    <n v="1113.3342239999999"/>
    <n v="65.722274799999994"/>
    <n v="483.889276"/>
    <n v="17208.347099999999"/>
    <n v="3411.11384"/>
    <n v="3411113840000"/>
    <n v="2.7777799999999998E-2"/>
    <n v="108.888976"/>
    <n v="60.333381600000003"/>
    <n v="40500.032399999996"/>
    <n v="3122.2827415143602"/>
    <n v="494.79458079489399"/>
    <n v="0.647954574783843"/>
    <n v="0"/>
    <n v="39.514776100141901"/>
    <n v="0"/>
    <n v="23.938572719060499"/>
    <n v="0"/>
    <n v="0.42289327655181302"/>
    <n v="14.608336559555999"/>
    <n v="17.589366369854101"/>
    <n v="13.150083881791099"/>
    <n v="5.17228029423151"/>
    <n v="0.30532971996386599"/>
    <n v="2.2480320041295601"/>
    <n v="0.53773871540624496"/>
    <n v="0.26020691863934697"/>
    <n v="2.0665828118987699"/>
    <n v="1.4651484268166299"/>
    <n v="70.897155361050295"/>
    <n v="50.06"/>
    <n v="41.06"/>
    <m/>
    <s v="Fossil-fueled Development - Taking the Highway"/>
    <n v="7.43969217108184E-3"/>
    <n v="5.2745301169157899E-3"/>
  </r>
  <r>
    <x v="22"/>
    <x v="2"/>
    <m/>
    <n v="83659900"/>
    <n v="304184700"/>
    <n v="83659900"/>
    <n v="4527751900"/>
    <n v="304184700"/>
    <n v="7.3330000000000002"/>
    <n v="1904.6994999999999"/>
    <n v="414.8492"/>
    <n v="331.11989"/>
    <n v="47109.465400000001"/>
    <n v="47109465400000"/>
    <n v="5795"/>
    <n v="45.62"/>
    <n v="1297"/>
    <n v="4.4269999999999996"/>
    <n v="2241"/>
    <n v="14.31"/>
    <n v="702.1"/>
    <n v="481.9"/>
    <m/>
    <m/>
    <m/>
    <m/>
    <n v="269.5"/>
    <n v="265.10000000000002"/>
    <n v="514.70000000000005"/>
    <n v="6410600"/>
    <n v="391012300"/>
    <n v="124100000"/>
    <n v="204212300"/>
    <s v="NaN"/>
    <n v="39549850200"/>
    <n v="168000"/>
    <n v="702000"/>
    <n v="38370000000"/>
    <n v="1170850200"/>
    <n v="1451000000"/>
    <n v="54550000000"/>
    <n v="10758180.199999999"/>
    <n v="8591180.1999999993"/>
    <n v="49648400"/>
    <n v="113572800"/>
    <n v="26350000"/>
    <n v="74514300"/>
    <n v="152216600"/>
    <n v="134600"/>
    <n v="65450"/>
    <n v="125222.3224"/>
    <n v="24369.463940000001"/>
    <n v="20363.905180000002"/>
    <n v="2966.6690400000002"/>
    <n v="132.55566160000001"/>
    <m/>
    <n v="55222.2664"/>
    <m/>
    <n v="22161.128840000001"/>
    <n v="6388.8940000000002"/>
    <n v="37888.919199999997"/>
    <n v="2.6780564"/>
    <n v="-0.92803453999999996"/>
    <n v="0.62738143099999999"/>
    <n v="2.1615375000000001"/>
    <n v="6.2254569000000003E-2"/>
    <n v="2.9504812999999999"/>
    <n v="0.19103233"/>
    <n v="101900000000000"/>
    <n v="1625273400"/>
    <n v="4143246400"/>
    <n v="2993900800"/>
    <n v="132766500"/>
    <n v="7552000000"/>
    <n v="172166.80439999999"/>
    <n v="172166804400000"/>
    <n v="18277.792399999998"/>
    <n v="0.94444519999999998"/>
    <n v="18277.792399999998"/>
    <n v="32888.915200000003"/>
    <n v="1.0000008"/>
    <n v="32888.915200000003"/>
    <n v="145639.00539999999"/>
    <n v="2.1666683999999998"/>
    <n v="145639.00539999999"/>
    <n v="47083.370999999999"/>
    <n v="1.1944454"/>
    <n v="112.8334236"/>
    <n v="2988.8912799999998"/>
    <n v="47083.370999999999"/>
    <n v="4888.8927999999996"/>
    <n v="3377.7804799999999"/>
    <n v="65666.719200000007"/>
    <m/>
    <n v="65666.719200000007"/>
    <m/>
    <n v="458.61147799999998"/>
    <n v="6433.3384800000003"/>
    <n v="1328.334396"/>
    <n v="1.2594494000000001"/>
    <n v="13493.114406779599"/>
    <n v="125222322400000"/>
    <n v="16581.345656779598"/>
    <n v="22797.511175847401"/>
    <n v="5.2370034692796601"/>
    <n v="5.1775993114406699E-2"/>
    <n v="1.4245471663135499E-3"/>
    <n v="84.591803807679895"/>
    <n v="1.2584704743465599E-3"/>
    <n v="19.102936431106802"/>
    <n v="5.8083252662149E-4"/>
    <n v="27.3475314617618"/>
    <n v="6.9377218457566904E-4"/>
    <n v="38.141335914811201"/>
    <m/>
    <n v="1.96192320103259"/>
    <n v="0.266376250403355"/>
    <n v="0.77153920619554694"/>
    <n v="6.5537270087124802E-2"/>
    <n v="1.7360438851242299"/>
    <n v="10.6163278476928"/>
    <n v="5.4856405292029605E-4"/>
    <n v="3.7366892545982502"/>
    <n v="24369463940000"/>
    <n v="3226.8887632415199"/>
    <n v="2966669040000"/>
    <n v="392.83223516949101"/>
    <n v="37888919200000"/>
    <n v="5017.0708686440603"/>
    <m/>
    <m/>
    <n v="6238.0118379237201"/>
    <n v="29194.467799999999"/>
    <n v="29194467800000"/>
    <n v="184.05570280000001"/>
    <n v="8.3333400000000002E-2"/>
    <n v="8488.8956799999996"/>
    <n v="0.22222239999999999"/>
    <n v="11444.453600000001"/>
    <n v="8.3333400000000002E-2"/>
    <n v="112.80564579999999"/>
    <n v="2988.8912799999998"/>
    <n v="4888.8927999999996"/>
    <n v="3377.7804799999999"/>
    <n v="803.33397600000001"/>
    <n v="458.61147799999998"/>
    <n v="1328.334396"/>
    <n v="22319.462299999999"/>
    <n v="3366.6693599999999"/>
    <n v="3366669360000"/>
    <n v="2.7777799999999998E-2"/>
    <n v="132.55566160000001"/>
    <n v="1175.8342740000001"/>
    <n v="57583.379399999998"/>
    <n v="3865.79287605932"/>
    <n v="445.79837923728797"/>
    <n v="0.63044719314938102"/>
    <n v="2.8544243577545197E-4"/>
    <n v="29.077069457659299"/>
    <n v="7.6117982873453798E-4"/>
    <n v="39.200761179828703"/>
    <n v="2.8544243577545197E-4"/>
    <n v="0.38639391056137001"/>
    <n v="10.2378686964795"/>
    <n v="16.745956232159799"/>
    <n v="11.569933396764901"/>
    <n v="2.75166508087535"/>
    <n v="1.5708848715509001"/>
    <n v="4.5499524262606998"/>
    <n v="0.38812414327772299"/>
    <n v="0.229718394191674"/>
    <n v="1.68956628459273"/>
    <n v="1.22887460647693"/>
    <n v="72.733139722491103"/>
    <n v="49.15"/>
    <n v="30.63"/>
    <m/>
    <s v="Fossil-fueled Development - Taking the Highway"/>
    <n v="6.08243375858684E-3"/>
    <n v="4.42394504416094E-3"/>
  </r>
  <r>
    <x v="22"/>
    <x v="3"/>
    <m/>
    <n v="74239100"/>
    <n v="386507800"/>
    <n v="74239100"/>
    <n v="4950724100"/>
    <n v="386507800"/>
    <n v="23.59"/>
    <n v="1930.817"/>
    <n v="442.3492"/>
    <n v="338.19333"/>
    <n v="70515.707299999995"/>
    <n v="70515707300000"/>
    <n v="7844"/>
    <n v="61.1"/>
    <n v="827.5"/>
    <n v="5.07"/>
    <n v="4448"/>
    <n v="27.05"/>
    <n v="705.6"/>
    <n v="615.4"/>
    <m/>
    <m/>
    <m/>
    <m/>
    <n v="259.5"/>
    <n v="254.4"/>
    <n v="790.9"/>
    <n v="5533700"/>
    <n v="380046100"/>
    <n v="104800000"/>
    <n v="222346100"/>
    <s v="NaN"/>
    <n v="44473965000"/>
    <n v="43300000"/>
    <n v="279000000"/>
    <n v="43100000000"/>
    <n v="1375965000"/>
    <n v="1118000000"/>
    <n v="58680000000"/>
    <n v="10718810.9"/>
    <n v="8808810.9000000004"/>
    <n v="55669000"/>
    <n v="100743000"/>
    <n v="23468400"/>
    <n v="53476100"/>
    <n v="140375600"/>
    <n v="178500"/>
    <n v="94340"/>
    <n v="151166.78760000001"/>
    <n v="34083.3606"/>
    <n v="20619.460940000001"/>
    <n v="3369.4471400000002"/>
    <n v="202.86127339999999"/>
    <m/>
    <n v="76916.728199999998"/>
    <m/>
    <n v="15963.90166"/>
    <n v="2902.7800999999999"/>
    <n v="52388.930800000002"/>
    <n v="3.1726065999999999"/>
    <n v="-0.78732020999999996"/>
    <n v="0.63832511800000002"/>
    <n v="2.5050786999999999"/>
    <n v="8.7043941E-2"/>
    <n v="3.3500131999999998"/>
    <n v="0.21290027"/>
    <n v="164800000000000"/>
    <n v="1668544200"/>
    <n v="4143143299.99999"/>
    <n v="2938341500"/>
    <n v="132766500"/>
    <n v="8054000000"/>
    <n v="200444.6048"/>
    <n v="200444604800000"/>
    <n v="15013.900900000001"/>
    <n v="253.44464719999999"/>
    <n v="14761.12292"/>
    <n v="20536.127540000001"/>
    <n v="242.94463880000001"/>
    <n v="20291.6829"/>
    <n v="175444.58480000001"/>
    <n v="1113.88978"/>
    <n v="174333.47279999999"/>
    <n v="66666.720000000001"/>
    <n v="870.83402999999998"/>
    <n v="213.77794879999999"/>
    <n v="3002.7801800000002"/>
    <n v="65805.608200000002"/>
    <n v="5652.7822999999999"/>
    <n v="4313.8923400000003"/>
    <n v="88250.070600000006"/>
    <m/>
    <n v="88250.070600000006"/>
    <m/>
    <n v="445.27813400000002"/>
    <n v="2913.89122"/>
    <n v="1991.1127039999999"/>
    <n v="1.5541351000000001"/>
    <n v="20461.882294512001"/>
    <n v="151166787600000"/>
    <n v="18769.156642662001"/>
    <n v="24887.584405264399"/>
    <n v="5.5219723118947099"/>
    <n v="4.7187248572137998E-2"/>
    <n v="1.3308680034765301E-3"/>
    <n v="87.527716186252704"/>
    <n v="0.55570953436807002"/>
    <n v="10.245288248336999"/>
    <n v="0.12120288248336999"/>
    <n v="33.259423503325898"/>
    <n v="0.43445121951219501"/>
    <n v="44.027161862527699"/>
    <m/>
    <n v="2.1521618625277101"/>
    <n v="0.22214523281596399"/>
    <n v="0.99334811529933398"/>
    <n v="0.106651884700665"/>
    <n v="1.4980598669623"/>
    <n v="7.4902993348115201"/>
    <n v="0.12644124168514401"/>
    <n v="1.45371396895787"/>
    <n v="34083360600000"/>
    <n v="4231.8550533896196"/>
    <n v="3369447140000"/>
    <n v="418.35698286565599"/>
    <n v="52388930800000"/>
    <n v="6504.7095604668402"/>
    <m/>
    <m/>
    <n v="8755.3647007698"/>
    <n v="39305.587"/>
    <n v="39305587000000"/>
    <n v="262.22243200000003"/>
    <n v="19.833349200000001"/>
    <n v="5405.5598799999998"/>
    <n v="26.638910200000002"/>
    <n v="23297.240860000002"/>
    <n v="427.50034199999999"/>
    <n v="213.25017059999999"/>
    <n v="3002.7801800000002"/>
    <n v="5652.7822999999999"/>
    <n v="4313.8923400000003"/>
    <n v="383.05586199999999"/>
    <n v="445.27813400000002"/>
    <n v="1991.1127039999999"/>
    <n v="22408.351259999999"/>
    <n v="3725.0029800000002"/>
    <n v="3725002980000"/>
    <n v="0.52777819999999998"/>
    <n v="202.86127339999999"/>
    <n v="1026.3897099999999"/>
    <n v="79222.285600000003"/>
    <n v="4880.2566426620297"/>
    <n v="462.503474050161"/>
    <n v="0.66713780918727905"/>
    <n v="5.0459363957597099E-2"/>
    <n v="13.752650176678401"/>
    <n v="6.7773851590106002E-2"/>
    <n v="59.272084805653698"/>
    <n v="1.08763250883392"/>
    <n v="0.54254416961130703"/>
    <n v="7.6395759717314498"/>
    <n v="14.3816254416961"/>
    <n v="10.9752650176678"/>
    <n v="0.97455830388692499"/>
    <n v="1.1328621908127201"/>
    <n v="5.06572438162544"/>
    <n v="0.26986629247572802"/>
    <n v="0.221876765521064"/>
    <n v="1.2162900776698999"/>
    <n v="0.91727419660194098"/>
    <n v="75.415742793791495"/>
    <n v="38.07"/>
    <n v="19.399999999999999"/>
    <m/>
    <s v="Fossil-fueled Development - Taking the Highway"/>
    <n v="4.3786407766990198E-3"/>
    <n v="3.3021844660194098E-3"/>
  </r>
  <r>
    <x v="22"/>
    <x v="4"/>
    <m/>
    <n v="109734000"/>
    <n v="460248100"/>
    <n v="109734000"/>
    <n v="5335194400"/>
    <n v="460248100"/>
    <n v="72.53"/>
    <n v="1857.4595999999999"/>
    <n v="471.40906000000001"/>
    <n v="344.43326999999999"/>
    <n v="106575.9826"/>
    <n v="106575982600000"/>
    <n v="10060"/>
    <n v="94.89"/>
    <n v="329"/>
    <n v="24.87"/>
    <n v="6057"/>
    <n v="36.380000000000003"/>
    <n v="987.6"/>
    <n v="881.8"/>
    <m/>
    <m/>
    <m/>
    <m/>
    <n v="305.7"/>
    <n v="280.8"/>
    <n v="1366"/>
    <n v="4649200"/>
    <n v="328620400"/>
    <n v="74040000"/>
    <n v="218020400"/>
    <s v="NaN"/>
    <n v="43522287500"/>
    <n v="477000000"/>
    <n v="3050000000"/>
    <n v="42640000000"/>
    <n v="887087500"/>
    <n v="564400000"/>
    <n v="55780000000"/>
    <n v="10421959.699999999"/>
    <n v="8614959.6999999993"/>
    <n v="59920100"/>
    <n v="83410200"/>
    <n v="20536300"/>
    <n v="36908700"/>
    <n v="126575000"/>
    <n v="202900"/>
    <n v="110900"/>
    <n v="168666.80160000001"/>
    <n v="44750.035799999998"/>
    <n v="22227.795559999999"/>
    <n v="3483.3361199999999"/>
    <n v="651.66718800000001"/>
    <m/>
    <n v="86583.402600000001"/>
    <m/>
    <n v="10952.786539999999"/>
    <n v="808.33398"/>
    <n v="58777.824800000002"/>
    <n v="3.5586912000000002"/>
    <n v="-0.65113454999999998"/>
    <n v="0.60738954499999998"/>
    <n v="2.8456334999999999"/>
    <n v="8.9641359000000004E-2"/>
    <n v="3.6858803999999998"/>
    <n v="0.23199959000000001"/>
    <n v="255800000000000"/>
    <n v="1737241400"/>
    <n v="4143257700"/>
    <n v="2864520300"/>
    <n v="132766500"/>
    <n v="8403000000"/>
    <n v="217222.39600000001"/>
    <n v="217222396000000"/>
    <n v="12616.67676"/>
    <n v="2875.0023000000001"/>
    <n v="9741.6744600000002"/>
    <n v="11405.564679999999"/>
    <n v="2394.724138"/>
    <n v="9011.1183199999996"/>
    <n v="190166.81880000001"/>
    <n v="12455.56552"/>
    <n v="177694.58660000001"/>
    <n v="83250.066600000006"/>
    <n v="10061.11916"/>
    <n v="331.66693199999997"/>
    <n v="4027.7809999999999"/>
    <n v="73194.502999999997"/>
    <n v="8263.8955000000005"/>
    <n v="6180.5604999999996"/>
    <n v="95500.076400000005"/>
    <m/>
    <n v="95500.076400000005"/>
    <m/>
    <n v="602.77826000000005"/>
    <n v="809.72286999999994"/>
    <n v="3300.0026400000002"/>
    <n v="1.8386769000000001"/>
    <n v="30441.508984886299"/>
    <n v="168666801600000"/>
    <n v="20072.2124955373"/>
    <n v="25850.576698797999"/>
    <n v="5.1793749256217998"/>
    <n v="3.9107509222896499E-2"/>
    <n v="1.24026653576103E-3"/>
    <n v="87.544757033248004"/>
    <n v="5.7340153452685403"/>
    <n v="5.25063938618925"/>
    <n v="1.10242966751918"/>
    <n v="38.324808184143201"/>
    <n v="4.6317135549872104"/>
    <n v="43.964194373401497"/>
    <m/>
    <n v="2.8452685421994799"/>
    <n v="0.27749360613810697"/>
    <n v="1.51918158567774"/>
    <n v="0.152685421994884"/>
    <n v="1.8542199488491"/>
    <n v="5.8081841432225003"/>
    <n v="1.3235294117647001"/>
    <n v="0.37276214833759502"/>
    <n v="44750035800000"/>
    <n v="5325.4832559799997"/>
    <n v="3483336120000"/>
    <n v="414.53482327739999"/>
    <n v="58777824800000"/>
    <n v="6994.8619302630004"/>
    <m/>
    <m/>
    <n v="12683.087302153899"/>
    <n v="49861.150999999998"/>
    <n v="49861151000000"/>
    <n v="553.05599800000005"/>
    <n v="197.94460280000001"/>
    <n v="2146.1128279999998"/>
    <n v="162.9445748"/>
    <n v="32750.0262"/>
    <n v="5341.67094"/>
    <n v="286.66689600000001"/>
    <n v="4027.7809999999999"/>
    <n v="8219.4510200000004"/>
    <n v="6180.5604999999996"/>
    <n v="2.7777799999999998E-2"/>
    <n v="602.77826000000005"/>
    <n v="3300.0026400000002"/>
    <n v="24150.019319999999"/>
    <n v="3758.3363399999998"/>
    <n v="3758336340000"/>
    <n v="44.916702600000001"/>
    <n v="651.66718800000001"/>
    <n v="1088.0564260000001"/>
    <n v="86916.736199999999"/>
    <n v="5933.7321194811302"/>
    <n v="447.261256694037"/>
    <n v="1.1091922005571"/>
    <n v="0.39699164345403898"/>
    <n v="4.3041782729804998"/>
    <n v="0.32679665738161501"/>
    <n v="65.682451253481901"/>
    <n v="10.7130919220055"/>
    <n v="0.574930362116991"/>
    <n v="8.0779944289693599"/>
    <n v="16.484679665738099"/>
    <n v="12.395543175487401"/>
    <n v="5.5710306406685201E-5"/>
    <n v="1.20891364902506"/>
    <n v="6.6183844011142003"/>
    <n v="0.17014185887412001"/>
    <n v="0.200358356777493"/>
    <n v="0.849188412822517"/>
    <n v="0.65936982642689601"/>
    <n v="77.647058823529406"/>
    <n v="26.54"/>
    <n v="12.89"/>
    <m/>
    <s v="Fossil-fueled Development - Taking the Highway"/>
    <n v="3.05707584050039E-3"/>
    <n v="2.3737294761532399E-3"/>
  </r>
  <r>
    <x v="22"/>
    <x v="5"/>
    <m/>
    <n v="1157429900"/>
    <n v="514826600"/>
    <n v="1157429900"/>
    <n v="5716099500"/>
    <n v="514826600"/>
    <n v="131.4"/>
    <n v="1730.107"/>
    <n v="496.69914"/>
    <n v="349.22237999999999"/>
    <n v="149949.29139999999"/>
    <n v="149949291400000"/>
    <n v="13840"/>
    <n v="108.7"/>
    <n v="103.4"/>
    <n v="208.9"/>
    <n v="6566"/>
    <n v="40.21"/>
    <n v="1762"/>
    <n v="1356"/>
    <m/>
    <m/>
    <m/>
    <m/>
    <n v="1005"/>
    <n v="796.3"/>
    <n v="2901"/>
    <n v="3725800"/>
    <n v="292489500"/>
    <n v="56170000"/>
    <n v="212389500"/>
    <s v="NaN"/>
    <n v="37420938200"/>
    <n v="2020000000"/>
    <n v="10700000000"/>
    <n v="36800000000"/>
    <n v="620238200"/>
    <n v="149200000"/>
    <n v="48000000000"/>
    <n v="9272135.1999999993"/>
    <n v="7616135.1999999899"/>
    <n v="63119000"/>
    <n v="59973200"/>
    <n v="18854100"/>
    <n v="25382000"/>
    <n v="114924800"/>
    <n v="235200"/>
    <n v="133200"/>
    <n v="186944.59400000001"/>
    <n v="59916.714599999999"/>
    <n v="23619.463339999998"/>
    <n v="3400.00272"/>
    <n v="1696.945802"/>
    <m/>
    <n v="90861.183799999999"/>
    <m/>
    <n v="7444.4503999999997"/>
    <n v="0"/>
    <n v="65583.385800000004"/>
    <n v="3.7780434000000001"/>
    <n v="-0.53604905000000003"/>
    <n v="0.55215539199999997"/>
    <n v="3.1253405999999999"/>
    <n v="7.3498693000000004E-2"/>
    <n v="3.9168704999999999"/>
    <n v="0.24653942000000001"/>
    <n v="355400000000000"/>
    <n v="1783310500"/>
    <n v="4143258500"/>
    <n v="2817268800"/>
    <n v="132766500"/>
    <n v="8579000000"/>
    <n v="241361.30420000001"/>
    <n v="241361304200000"/>
    <n v="18805.570599999999"/>
    <n v="12516.67668"/>
    <n v="6286.1161400000001"/>
    <n v="12350.00988"/>
    <n v="8580.5624200000002"/>
    <n v="3769.4474599999999"/>
    <n v="196972.3798"/>
    <n v="42388.9228"/>
    <n v="154555.67920000001"/>
    <n v="92972.296600000001"/>
    <n v="33805.582600000002"/>
    <n v="752.22282399999995"/>
    <n v="6533.3385600000001"/>
    <n v="59166.714"/>
    <n v="16086.12398"/>
    <n v="9500.0076000000008"/>
    <n v="91638.962199999994"/>
    <m/>
    <n v="91638.962199999994"/>
    <m/>
    <n v="2442.779732"/>
    <n v="0"/>
    <n v="6355.5606399999997"/>
    <n v="2.0578536000000001"/>
    <n v="41426.739713253199"/>
    <n v="186944594000000"/>
    <n v="21790.953957337599"/>
    <n v="28133.967152348701"/>
    <n v="4.3619230912693698"/>
    <n v="3.4093658934607703E-2"/>
    <n v="1.0807944049422999E-3"/>
    <n v="81.6089308320865"/>
    <n v="17.562435262976098"/>
    <n v="5.1168143629876797"/>
    <n v="3.55506962826562"/>
    <n v="38.5199677753481"/>
    <n v="14.006214754287001"/>
    <n v="37.967545172056603"/>
    <m/>
    <n v="3.9360110484520598"/>
    <n v="1.012084244447"/>
    <n v="2.6332144090229002"/>
    <n v="0.31165841869029798"/>
    <n v="2.70687075612843"/>
    <n v="7.7914604672574503"/>
    <n v="5.1858671883991203"/>
    <n v="0"/>
    <n v="59916714600000"/>
    <n v="6984.1140692388299"/>
    <n v="3400002720000"/>
    <n v="396.31690406807297"/>
    <n v="65583385800000"/>
    <n v="7644.6422426856197"/>
    <m/>
    <m/>
    <n v="17478.644527334101"/>
    <n v="64555.607199999999"/>
    <n v="64555607200000"/>
    <n v="1145.2786940000001"/>
    <n v="741.66726000000006"/>
    <n v="682.50054599999999"/>
    <n v="273.02799620000002"/>
    <n v="37583.363400000002"/>
    <n v="18475.014780000001"/>
    <n v="316.94469800000002"/>
    <n v="6533.3385600000001"/>
    <n v="15650.01252"/>
    <n v="9500.0076000000008"/>
    <n v="2.7777799999999998E-2"/>
    <n v="2442.779732"/>
    <n v="6355.5606399999997"/>
    <n v="25830.576219999999"/>
    <n v="3577.7806399999999"/>
    <n v="3577780640000"/>
    <n v="435.27812599999999"/>
    <n v="1696.945802"/>
    <n v="4869.4483399999999"/>
    <n v="83388.955600000001"/>
    <n v="7524.8405641683103"/>
    <n v="417.03935656836398"/>
    <n v="1.7740963855421601"/>
    <n v="1.1488812392426799"/>
    <n v="1.05722891566265"/>
    <n v="0.42293459552495599"/>
    <n v="58.2185886402753"/>
    <n v="28.618760757314899"/>
    <n v="0.49096385542168602"/>
    <n v="10.1204819277108"/>
    <n v="24.242685025817501"/>
    <n v="14.7160068846815"/>
    <n v="4.3029259896729698E-5"/>
    <n v="3.7839931153184101"/>
    <n v="9.8450946643717696"/>
    <n v="0.105292454136184"/>
    <n v="0.15504129073541201"/>
    <n v="0.67912578559369696"/>
    <n v="0.52601180078784404"/>
    <n v="77.454252503164895"/>
    <n v="17.489999999999998"/>
    <n v="9.3160000000000007"/>
    <m/>
    <s v="Fossil-fueled Development - Taking the Highway"/>
    <n v="2.44485087225661E-3"/>
    <n v="1.89364096792346E-3"/>
  </r>
  <r>
    <x v="22"/>
    <x v="6"/>
    <m/>
    <n v="5030808100"/>
    <n v="546835200"/>
    <n v="5030808100"/>
    <n v="6003412000"/>
    <n v="546835200"/>
    <n v="251.7"/>
    <n v="1615.0346999999999"/>
    <n v="514.78850999999997"/>
    <n v="352.94862999999998"/>
    <n v="198225.13329999999"/>
    <n v="198225133300000"/>
    <n v="20640"/>
    <n v="93.46"/>
    <n v="41.39"/>
    <n v="1074"/>
    <n v="6481"/>
    <n v="42.27"/>
    <n v="2745"/>
    <n v="1920"/>
    <m/>
    <m/>
    <m/>
    <m/>
    <n v="4038"/>
    <n v="2964"/>
    <n v="5284"/>
    <n v="3288900"/>
    <n v="263913200"/>
    <n v="46700000"/>
    <n v="195013200"/>
    <s v="NaN"/>
    <n v="28454157200"/>
    <n v="5780000000"/>
    <n v="17300000000"/>
    <n v="26140000000"/>
    <n v="2314157200"/>
    <n v="153000000"/>
    <n v="38450000000"/>
    <n v="9587741.7999999896"/>
    <n v="8162741.7999999998"/>
    <n v="69928100"/>
    <n v="54135000"/>
    <n v="17920400"/>
    <n v="19880600"/>
    <n v="104606400"/>
    <n v="256700"/>
    <n v="151200"/>
    <n v="194694.60019999999"/>
    <n v="75694.505000000005"/>
    <n v="24008.35254"/>
    <n v="3386.11382"/>
    <n v="3086.1135800000002"/>
    <m/>
    <n v="84000.067200000005"/>
    <m/>
    <n v="4497.2258199999997"/>
    <n v="0"/>
    <n v="66972.275800000003"/>
    <n v="3.8752887"/>
    <n v="-0.49930169000000002"/>
    <n v="0.50042272600000004"/>
    <n v="3.3168049000000002"/>
    <n v="5.5814542000000002E-2"/>
    <n v="4.0577591999999996"/>
    <n v="0.25778258999999998"/>
    <n v="462600000000000"/>
    <n v="1917306400"/>
    <n v="4144274099.99999"/>
    <n v="2669935600"/>
    <n v="132766500"/>
    <n v="8589000000"/>
    <n v="261944.65400000001"/>
    <n v="261944654000000"/>
    <n v="39361.142599999999"/>
    <n v="35527.806199999999"/>
    <n v="3833.3364000000001"/>
    <n v="14155.56688"/>
    <n v="12375.009899999999"/>
    <n v="1779.7236459999999"/>
    <n v="177305.6974"/>
    <n v="56250.044999999998"/>
    <n v="121027.8746"/>
    <n v="90611.183600000004"/>
    <n v="43888.923999999999"/>
    <n v="2099.7239020000002"/>
    <n v="9261.11852"/>
    <n v="46722.259599999998"/>
    <n v="31833.358800000002"/>
    <n v="13455.56632"/>
    <n v="72527.835800000001"/>
    <m/>
    <n v="72527.835800000001"/>
    <m/>
    <n v="9991.6746600000006"/>
    <n v="0"/>
    <n v="10480.56394"/>
    <n v="2.2014632000000001"/>
    <n v="53859.5878449179"/>
    <n v="194694600200000"/>
    <n v="22667.900826638699"/>
    <n v="30497.689370124499"/>
    <n v="3.3128603096984501"/>
    <n v="3.0726883222726702E-2"/>
    <n v="1.1162814995925E-3"/>
    <n v="67.688229056203596"/>
    <n v="21.474019088016899"/>
    <n v="5.4040296924708304"/>
    <n v="4.7242841993637299"/>
    <n v="34.591728525980898"/>
    <n v="16.7550371155885"/>
    <n v="27.6882290562036"/>
    <m/>
    <n v="5.1367974549310702"/>
    <n v="3.8144220572640499"/>
    <n v="4.0010604453870604"/>
    <n v="0.80159066808059298"/>
    <n v="3.5355249204665902"/>
    <n v="15.0265111346765"/>
    <n v="13.5630965005302"/>
    <n v="0"/>
    <n v="75694505000000"/>
    <n v="8812.95901734777"/>
    <n v="3386113820000"/>
    <n v="394.23842356502502"/>
    <n v="66972275800000"/>
    <n v="7797.4474094772304"/>
    <m/>
    <m/>
    <n v="23078.9536965886"/>
    <n v="81694.5098"/>
    <n v="81694509800000"/>
    <n v="2321.6685240000002"/>
    <n v="1978.890472"/>
    <n v="283.33355999999998"/>
    <n v="267.25021379999998"/>
    <n v="35583.361799999999"/>
    <n v="23963.908060000002"/>
    <n v="333.33359999999999"/>
    <n v="9261.11852"/>
    <n v="30055.579600000001"/>
    <n v="13455.56632"/>
    <n v="2.7777799999999998E-2"/>
    <n v="9991.6746600000006"/>
    <n v="10480.56394"/>
    <n v="26138.909800000001"/>
    <n v="3563.89174"/>
    <n v="3563891740000"/>
    <n v="1766.390302"/>
    <n v="3086.1135800000002"/>
    <n v="13713.89986"/>
    <n v="66000.052800000005"/>
    <n v="9511.5275119338694"/>
    <n v="414.93674933053899"/>
    <n v="2.8418905134307999"/>
    <n v="2.4223053383202902"/>
    <n v="0.34682080924855402"/>
    <n v="0.32713362801768098"/>
    <n v="43.556613396803797"/>
    <n v="29.333560013600799"/>
    <n v="0.40802448146888798"/>
    <n v="11.3362801768106"/>
    <n v="36.790207412444701"/>
    <n v="16.470588235294102"/>
    <n v="3.40020401224073E-5"/>
    <n v="12.2305338320299"/>
    <n v="12.828969738184201"/>
    <n v="6.15092027669693E-2"/>
    <n v="0.108626687083775"/>
    <n v="0.56624438824038004"/>
    <n v="0.42087029874621701"/>
    <n v="74.326617179215205"/>
    <n v="10.27"/>
    <n v="5.923"/>
    <m/>
    <s v="Fossil-fueled Development - Taking the Highway"/>
    <n v="2.0384781668828299E-3"/>
    <n v="1.5151318633808901E-3"/>
  </r>
  <r>
    <x v="22"/>
    <x v="7"/>
    <m/>
    <n v="9704882200"/>
    <n v="562247800"/>
    <n v="9704882200"/>
    <n v="6179976400"/>
    <n v="562247800"/>
    <n v="359.5"/>
    <n v="1525.9636"/>
    <n v="522.97326999999996"/>
    <n v="357.10367000000002"/>
    <n v="238718.43729999999"/>
    <n v="238718437300000"/>
    <n v="30450"/>
    <n v="76.8"/>
    <n v="32.71"/>
    <n v="3383"/>
    <n v="5398"/>
    <n v="43.41"/>
    <n v="3585"/>
    <n v="2464"/>
    <m/>
    <m/>
    <m/>
    <m/>
    <n v="10400"/>
    <n v="7020"/>
    <n v="8452"/>
    <n v="2906900"/>
    <n v="238394600"/>
    <n v="34600000"/>
    <n v="181594600"/>
    <s v="NaN"/>
    <n v="15509429100"/>
    <n v="10200000000"/>
    <n v="20800000000"/>
    <n v="13000000000"/>
    <n v="2511429100"/>
    <n v="177300000"/>
    <n v="25180000000"/>
    <n v="10485312.199999999"/>
    <n v="9075312.1999999993"/>
    <n v="75658900"/>
    <n v="47191200"/>
    <n v="17113500"/>
    <n v="15276500"/>
    <n v="92649600"/>
    <n v="250100"/>
    <n v="165700"/>
    <n v="199000.15919999999"/>
    <n v="92305.629400000005"/>
    <n v="26516.687880000001"/>
    <n v="5105.5596400000004"/>
    <n v="4702.7815399999999"/>
    <m/>
    <n v="67611.165200000003"/>
    <m/>
    <n v="2728.057738"/>
    <n v="0"/>
    <n v="61805.605000000003"/>
    <n v="3.9038143999999999"/>
    <n v="-0.46194323999999998"/>
    <n v="0.45906555900000001"/>
    <n v="3.4012346999999998"/>
    <n v="4.7303390000000001E-2"/>
    <n v="4.1108560000000001"/>
    <n v="0.27024874999999998"/>
    <n v="584000000000000"/>
    <n v="2058834300"/>
    <n v="4144306800"/>
    <n v="2526307200"/>
    <n v="132766500"/>
    <n v="8457000000"/>
    <n v="273750.21899999998"/>
    <n v="273750219000000"/>
    <n v="63694.4954"/>
    <n v="61416.715799999998"/>
    <n v="2270.5573720000002"/>
    <n v="12263.8987"/>
    <n v="11013.8977"/>
    <n v="1250.001"/>
    <n v="136638.9982"/>
    <n v="51555.596799999999"/>
    <n v="85083.401400000002"/>
    <n v="79777.8416"/>
    <n v="40527.8102"/>
    <n v="4788.8927199999998"/>
    <n v="10994.453240000001"/>
    <n v="39222.253599999996"/>
    <n v="56138.933799999999"/>
    <n v="17266.680479999999"/>
    <n v="44611.146800000002"/>
    <m/>
    <n v="44611.146800000002"/>
    <m/>
    <n v="25047.242259999999"/>
    <n v="0"/>
    <n v="15316.67892"/>
    <n v="2.2986361"/>
    <n v="69055.220527373705"/>
    <n v="199000159200000"/>
    <n v="23530.821709826101"/>
    <n v="32369.660517914101"/>
    <n v="1.83391617594891"/>
    <n v="2.8189026841669601E-2"/>
    <n v="1.2398382641598601E-3"/>
    <n v="49.913749365804101"/>
    <n v="18.833079654997402"/>
    <n v="4.4799594114662504"/>
    <n v="4.0233384069000397"/>
    <n v="29.142567224758999"/>
    <n v="14.80466768138"/>
    <n v="16.296296296296202"/>
    <m/>
    <n v="6.3074581430745802"/>
    <n v="9.1496702181633598"/>
    <n v="5.5951293759512897"/>
    <n v="1.7493658041603199"/>
    <n v="4.0162354134956804"/>
    <n v="23.267376966007099"/>
    <n v="22.435312024353099"/>
    <n v="0"/>
    <n v="92305629400000"/>
    <n v="10914.701359820199"/>
    <n v="5105559640000"/>
    <n v="603.70812817783997"/>
    <n v="61805605000000"/>
    <n v="7308.2186354499199"/>
    <m/>
    <m/>
    <n v="28227.319061132701"/>
    <n v="100138.969"/>
    <n v="100138969000000"/>
    <n v="3569.4472999999998"/>
    <n v="3311.1137600000002"/>
    <n v="223.055734"/>
    <n v="222.80573380000001"/>
    <n v="27391.688579999998"/>
    <n v="22175.017739999999"/>
    <n v="342.22249599999998"/>
    <n v="10994.453240000001"/>
    <n v="51694.485800000002"/>
    <n v="17266.680479999999"/>
    <n v="2.7777799999999998E-2"/>
    <n v="25047.242259999999"/>
    <n v="15316.67892"/>
    <n v="28861.1342"/>
    <n v="5375.0042999999996"/>
    <n v="5375004300000"/>
    <n v="4447.2257799999998"/>
    <n v="4702.7815399999999"/>
    <n v="23005.573960000002"/>
    <n v="40583.3658"/>
    <n v="11840.9564857514"/>
    <n v="635.56867683575695"/>
    <n v="3.5644937586685099"/>
    <n v="3.3065187239944498"/>
    <n v="0.222746185852981"/>
    <n v="0.22249653259361901"/>
    <n v="27.3536754507628"/>
    <n v="22.144244105409101"/>
    <n v="0.34174757281553397"/>
    <n v="10.9791955617198"/>
    <n v="51.622746185852897"/>
    <n v="17.242718446601899"/>
    <n v="2.7739251040221901E-5"/>
    <n v="25.0124826629681"/>
    <n v="15.2954230235783"/>
    <n v="2.6557241609589E-2"/>
    <n v="5.6655448767123202E-2"/>
    <n v="0.468750375"/>
    <n v="0.34075369726027299"/>
    <n v="72.694063926940601"/>
    <n v="5.55"/>
    <n v="4.2709999999999999"/>
    <m/>
    <s v="Fossil-fueled Development - Taking the Highway"/>
    <n v="1.6875E-3"/>
    <n v="1.2267123287671199E-3"/>
  </r>
  <r>
    <x v="22"/>
    <x v="8"/>
    <m/>
    <n v="14470651000"/>
    <n v="563882300"/>
    <n v="14470651000"/>
    <n v="6239495900"/>
    <n v="563882300"/>
    <n v="607.1"/>
    <n v="1443.3661999999999"/>
    <n v="520.26522999999997"/>
    <n v="361.80903999999998"/>
    <n v="301715.23180000001"/>
    <n v="301715231800000"/>
    <n v="44230"/>
    <n v="83.6"/>
    <n v="19.61"/>
    <n v="7306"/>
    <n v="3399"/>
    <n v="43.41"/>
    <n v="4100"/>
    <n v="2888"/>
    <m/>
    <m/>
    <m/>
    <m/>
    <n v="20900"/>
    <n v="13590"/>
    <n v="12800"/>
    <n v="2620600"/>
    <n v="206529900"/>
    <n v="20690000"/>
    <n v="163229900"/>
    <s v="NaN"/>
    <n v="2748193000"/>
    <n v="14900000000"/>
    <n v="21900000000"/>
    <n v="612200000"/>
    <n v="2136193000"/>
    <n v="178500000"/>
    <n v="11780000000"/>
    <n v="10943469.1"/>
    <n v="9383469.0999999996"/>
    <n v="80005200"/>
    <n v="41027500"/>
    <n v="16437600"/>
    <n v="12135900"/>
    <n v="84649700"/>
    <n v="236000"/>
    <n v="193900"/>
    <n v="209333.50080000001"/>
    <n v="112694.5346"/>
    <n v="23600.01888"/>
    <n v="7866.6729599999999"/>
    <n v="7102.7834599999996"/>
    <m/>
    <n v="55944.489200000004"/>
    <m/>
    <n v="2101.6683480000002"/>
    <n v="0"/>
    <n v="60861.159800000001"/>
    <n v="3.8328104999999999"/>
    <n v="-0.43135415999999999"/>
    <n v="0.41959129699999997"/>
    <n v="3.3734470999999999"/>
    <n v="4.3222651000000001E-2"/>
    <n v="4.0593306"/>
    <n v="0.28427761000000001"/>
    <n v="713300000000000"/>
    <n v="2192342800"/>
    <n v="4144354000"/>
    <n v="2365604900"/>
    <n v="132766500"/>
    <n v="8200000000"/>
    <n v="286666.89600000001"/>
    <n v="286666896000000"/>
    <n v="88166.737200000003"/>
    <n v="86666.736000000004"/>
    <n v="1486.9456339999999"/>
    <n v="8280.5621800000008"/>
    <n v="7175.0057399999996"/>
    <n v="1107.2231079999999"/>
    <n v="89944.516399999993"/>
    <n v="34222.249600000003"/>
    <n v="55694.489000000001"/>
    <n v="57027.823400000001"/>
    <n v="27061.13276"/>
    <n v="8150.0065199999999"/>
    <n v="12008.34294"/>
    <n v="29972.246200000001"/>
    <n v="88388.959600000002"/>
    <n v="20238.90508"/>
    <n v="24636.130819999998"/>
    <m/>
    <n v="24636.130819999998"/>
    <m/>
    <n v="46944.482000000004"/>
    <n v="0"/>
    <n v="21272.239239999999"/>
    <n v="2.3413350999999998"/>
    <n v="86987.804878048701"/>
    <n v="209333500800000"/>
    <n v="25528.475707317"/>
    <n v="34959.377560975598"/>
    <n v="0.33514548780487802"/>
    <n v="2.51865731707317E-2"/>
    <n v="1.3345694024390199E-3"/>
    <n v="31.375968992248001"/>
    <n v="11.937984496124001"/>
    <n v="2.8885658914728598"/>
    <n v="2.5029069767441801"/>
    <n v="19.8934108527131"/>
    <n v="9.4399224806201492"/>
    <n v="8.5939922480620101"/>
    <m/>
    <n v="7.0600775193798402"/>
    <n v="16.375968992248001"/>
    <n v="7.4205426356589097"/>
    <n v="2.8430232558139501"/>
    <n v="4.18895348837209"/>
    <n v="30.7558139534883"/>
    <n v="30.232558139534799"/>
    <n v="0"/>
    <n v="112694534600000"/>
    <n v="13743.2359268292"/>
    <n v="7866672960000"/>
    <n v="959.35036097560896"/>
    <n v="60861159800000"/>
    <n v="7422.0926585365796"/>
    <m/>
    <m/>
    <n v="36794.540463414603"/>
    <n v="122777.876"/>
    <n v="122777876000000"/>
    <n v="4808.3371800000004"/>
    <n v="4669.4481800000003"/>
    <n v="131.44454959999999"/>
    <n v="131.13899380000001"/>
    <n v="17019.458060000001"/>
    <n v="14916.678599999999"/>
    <n v="342.22249599999998"/>
    <n v="12008.34294"/>
    <n v="80583.397800000006"/>
    <n v="20238.90508"/>
    <n v="2.7777799999999998E-2"/>
    <n v="46944.482000000004"/>
    <n v="21272.239239999999"/>
    <n v="25208.353500000001"/>
    <n v="8280.5621800000008"/>
    <n v="8280562180000"/>
    <n v="7805.5618000000004"/>
    <n v="7102.7834599999996"/>
    <n v="30888.9136"/>
    <n v="22422.240160000001"/>
    <n v="14972.911707317"/>
    <n v="1009.82465609756"/>
    <n v="3.91628959276018"/>
    <n v="3.8031674208144701"/>
    <n v="0.107058823529411"/>
    <n v="0.106809954751131"/>
    <n v="13.8619909502262"/>
    <n v="12.1493212669683"/>
    <n v="0.27873303167420799"/>
    <n v="9.7805429864253295"/>
    <n v="65.633484162895897"/>
    <n v="16.4841628959276"/>
    <n v="2.26244343891402E-5"/>
    <n v="38.235294117647001"/>
    <n v="17.325791855203601"/>
    <n v="3.8527870461236499E-3"/>
    <n v="9.5867197674418606E-3"/>
    <n v="0.40188826019907398"/>
    <n v="0.29347189233141702"/>
    <n v="73.023255813953497"/>
    <n v="3.7829999999999999"/>
    <n v="3.7829999999999999"/>
    <m/>
    <s v="Fossil-fueled Development - Taking the Highway"/>
    <n v="1.4467965792794E-3"/>
    <n v="1.0564979671947199E-3"/>
  </r>
  <r>
    <x v="22"/>
    <x v="9"/>
    <m/>
    <n v="18761840600"/>
    <n v="551415000"/>
    <n v="18761840600"/>
    <n v="6211186900"/>
    <n v="551415000"/>
    <n v="980.8"/>
    <n v="1358.624"/>
    <n v="508.34983999999997"/>
    <n v="366.72618"/>
    <n v="360220.2635"/>
    <n v="360220263500000"/>
    <n v="61050"/>
    <n v="208.5"/>
    <n v="7.4329999999999998"/>
    <n v="11640"/>
    <n v="1470"/>
    <n v="42.89"/>
    <n v="4277"/>
    <n v="2935"/>
    <m/>
    <m/>
    <m/>
    <m/>
    <n v="33600"/>
    <n v="21960"/>
    <n v="18510"/>
    <n v="2436200"/>
    <n v="174261500"/>
    <n v="9681000"/>
    <n v="141561500"/>
    <s v="NaN"/>
    <n v="-8535276800"/>
    <n v="19400000000"/>
    <n v="22300000000"/>
    <n v="-9651000000"/>
    <n v="1115723200"/>
    <n v="172500000"/>
    <n v="-172600000"/>
    <n v="11441235.800000001"/>
    <n v="9681235.8000000007"/>
    <n v="83506300"/>
    <n v="36461100"/>
    <n v="16009699.999999899"/>
    <n v="10915600"/>
    <n v="79998600"/>
    <n v="218000"/>
    <n v="209400"/>
    <n v="221722.3996"/>
    <n v="130833.43799999999"/>
    <n v="17141.680380000002"/>
    <n v="11361.120199999999"/>
    <n v="10527.7862"/>
    <m/>
    <n v="49583.373"/>
    <m/>
    <n v="2275.2795980000001"/>
    <n v="0"/>
    <n v="60833.381999999998"/>
    <n v="3.660717"/>
    <n v="-0.41460306000000002"/>
    <n v="0.37786633200000003"/>
    <n v="3.249438"/>
    <n v="4.1136133999999998E-2"/>
    <n v="3.9121853999999998"/>
    <n v="0.29883934000000001"/>
    <n v="847100000000000"/>
    <n v="2220239700"/>
    <n v="4147798799.99999"/>
    <n v="2331973800"/>
    <n v="132766500"/>
    <n v="7831000000"/>
    <n v="301111.35200000001"/>
    <n v="301111352000000"/>
    <n v="110250.0882"/>
    <n v="108972.3094"/>
    <n v="1274.167686"/>
    <n v="3408.3360600000001"/>
    <n v="2145.2794939999999"/>
    <n v="1263.612122"/>
    <n v="48277.816400000003"/>
    <n v="14302.789220000001"/>
    <n v="33972.249400000001"/>
    <n v="31305.580600000001"/>
    <n v="12155.565280000001"/>
    <n v="12166.6764"/>
    <n v="12319.454299999999"/>
    <n v="19155.570879999999"/>
    <n v="122027.8754"/>
    <n v="20563.905340000001"/>
    <n v="13547.23306"/>
    <m/>
    <n v="13547.23306"/>
    <m/>
    <n v="69722.278000000006"/>
    <n v="0"/>
    <n v="27833.355599999999"/>
    <n v="2.3228135999999999"/>
    <n v="108172.647171497"/>
    <n v="221722399600000"/>
    <n v="28313.420967947899"/>
    <n v="38451.200612948502"/>
    <n v="-1.0899344655854899"/>
    <n v="2.2252777423062101E-2"/>
    <n v="1.4610184906142199E-3"/>
    <n v="16.033210332103302"/>
    <n v="4.75"/>
    <n v="1.1319188191881899"/>
    <n v="0.71245387453874498"/>
    <n v="10.396678966789599"/>
    <n v="4.03690036900369"/>
    <n v="4.4990774907748996"/>
    <m/>
    <n v="6.82933579335793"/>
    <n v="23.154981549815499"/>
    <n v="9.2435424354243505"/>
    <n v="4.0405904059040498"/>
    <n v="4.0913284132841303"/>
    <n v="36.614391143911398"/>
    <n v="36.190036900369002"/>
    <n v="0"/>
    <n v="130833438000000"/>
    <n v="16707.117609500699"/>
    <n v="11361120200000"/>
    <n v="1450.7879198058999"/>
    <n v="60833382000000"/>
    <n v="7768.2776146085998"/>
    <m/>
    <m/>
    <n v="45999.2674626484"/>
    <n v="144944.56039999999"/>
    <n v="144944560400000"/>
    <n v="6550.0052400000004"/>
    <n v="6516.6718799999999"/>
    <n v="48.944483599999998"/>
    <n v="48.611150000000002"/>
    <n v="7594.4505200000003"/>
    <n v="6838.8943600000002"/>
    <n v="338.05582600000002"/>
    <n v="12319.454299999999"/>
    <n v="110194.53260000001"/>
    <n v="20563.905340000001"/>
    <n v="2.7777799999999998E-2"/>
    <n v="69722.278000000006"/>
    <n v="27833.355599999999"/>
    <n v="17405.569479999998"/>
    <n v="11961.12068"/>
    <n v="11961120680000"/>
    <n v="11830.56502"/>
    <n v="10527.7862"/>
    <n v="36527.807000000001"/>
    <n v="12330.565420000001"/>
    <n v="18509.074243391598"/>
    <n v="1527.4065483335401"/>
    <n v="4.5189727865082396"/>
    <n v="4.4959754695285499"/>
    <n v="3.3767727098505097E-2"/>
    <n v="3.3537753928708301E-2"/>
    <n v="5.23955538520506"/>
    <n v="4.7182828669988499"/>
    <n v="0.233231123035645"/>
    <n v="8.49942506707551"/>
    <n v="76.025297048677601"/>
    <n v="14.187428133384399"/>
    <n v="1.9164430816404701E-5"/>
    <n v="48.102721349175901"/>
    <n v="19.202759678037499"/>
    <n v="-1.00758786447881E-2"/>
    <n v="-2.83459377121771E-2"/>
    <n v="0.35546140007082899"/>
    <n v="0.26174288702632498"/>
    <n v="73.634686346863404"/>
    <n v="3.875"/>
    <n v="4.3170000000000002"/>
    <m/>
    <s v="Fossil-fueled Development - Taking the Highway"/>
    <n v="1.2796600165269701E-3"/>
    <n v="9.4227363947585799E-4"/>
  </r>
  <r>
    <x v="22"/>
    <x v="10"/>
    <m/>
    <n v="19915488200"/>
    <n v="526742700"/>
    <n v="19915488200"/>
    <n v="6163501900"/>
    <n v="526742700"/>
    <n v="1570"/>
    <n v="1278.0110999999999"/>
    <n v="491.47595999999999"/>
    <n v="371.19060999999999"/>
    <n v="420621.63530000002"/>
    <n v="420621635300000"/>
    <n v="74990"/>
    <n v="370.2"/>
    <n v="6.6479999999999997"/>
    <n v="15280"/>
    <n v="826.4"/>
    <n v="43.41"/>
    <n v="4354"/>
    <n v="2645"/>
    <m/>
    <m/>
    <m/>
    <m/>
    <n v="45300"/>
    <n v="30020"/>
    <n v="21450"/>
    <n v="2274400"/>
    <n v="146481600"/>
    <n v="4845000"/>
    <n v="118481600"/>
    <s v="NaN"/>
    <n v="-13600102400"/>
    <n v="21100000000"/>
    <n v="22500000000"/>
    <n v="-13860000000"/>
    <n v="260597600"/>
    <n v="183600000"/>
    <n v="-6085000000"/>
    <n v="10800800.699999999"/>
    <n v="8920800.6999999993"/>
    <n v="84517400"/>
    <n v="33119600"/>
    <n v="15641500"/>
    <n v="10102700"/>
    <n v="75947300"/>
    <n v="200800"/>
    <n v="236500"/>
    <n v="232861.29740000001"/>
    <n v="144666.7824"/>
    <n v="13152.7883"/>
    <n v="14350.011479999999"/>
    <n v="13119.45494"/>
    <m/>
    <n v="45250.036200000002"/>
    <m/>
    <n v="2318.8907439999998"/>
    <n v="0"/>
    <n v="63083.383800000003"/>
    <n v="3.4316279999999999"/>
    <n v="-0.40388579000000002"/>
    <n v="0.33691414400000003"/>
    <n v="3.0687579999999999"/>
    <n v="3.9871820000000002E-2"/>
    <n v="3.7084196999999999"/>
    <n v="0.31197492999999998"/>
    <n v="986700000000000"/>
    <n v="2228084100"/>
    <n v="4147802700"/>
    <n v="2316526300"/>
    <n v="132766500"/>
    <n v="7375000000"/>
    <n v="313889.14"/>
    <n v="313889140000000"/>
    <n v="116694.53780000001"/>
    <n v="115527.8702"/>
    <n v="1155.55648"/>
    <n v="1499.723422"/>
    <n v="136.94455400000001"/>
    <n v="1362.7788680000001"/>
    <n v="31361.136200000001"/>
    <n v="7188.8946400000004"/>
    <n v="24172.241559999999"/>
    <n v="20338.905159999998"/>
    <n v="7050.0056400000003"/>
    <n v="15408.345660000001"/>
    <n v="12452.78774"/>
    <n v="13288.899520000001"/>
    <n v="147416.78460000001"/>
    <n v="18538.903719999998"/>
    <n v="9519.4520599999996"/>
    <m/>
    <n v="9519.4520599999996"/>
    <m/>
    <n v="88527.848599999998"/>
    <n v="0"/>
    <n v="31027.802599999999"/>
    <n v="2.2520359000000001"/>
    <n v="133789.830508474"/>
    <n v="232861297400000"/>
    <n v="31574.413206779602"/>
    <n v="42561.2393220339"/>
    <n v="-1.84408168135593"/>
    <n v="1.9861911864406698E-2"/>
    <n v="1.46451534915254E-3"/>
    <n v="9.9911504424778705"/>
    <n v="2.29026548672566"/>
    <n v="0.47778761061946901"/>
    <n v="4.3628318584070798E-2"/>
    <n v="6.4796460176991104"/>
    <n v="2.2460176991150398"/>
    <n v="3.0327433628318499"/>
    <m/>
    <n v="5.9061946902654796"/>
    <n v="28.2035398230088"/>
    <n v="9.8849557522123899"/>
    <n v="4.90884955752212"/>
    <n v="3.9672566371681399"/>
    <n v="37.176991150442397"/>
    <n v="36.805309734513202"/>
    <n v="0"/>
    <n v="144666782400000"/>
    <n v="19615.8349016949"/>
    <n v="14350011480000"/>
    <n v="1945.7642684745699"/>
    <n v="63083383800000"/>
    <n v="8553.6791593220296"/>
    <m/>
    <m/>
    <n v="57033.442074576204"/>
    <n v="163194.57500000001"/>
    <n v="163194575000000"/>
    <n v="7730.5617400000001"/>
    <n v="7725.0061800000003"/>
    <n v="43.694479399999999"/>
    <n v="43.416701400000001"/>
    <n v="4513.8924999999999"/>
    <n v="4180.5589"/>
    <n v="342.22249599999998"/>
    <n v="12452.78774"/>
    <n v="132361.217"/>
    <n v="18538.903719999998"/>
    <n v="2.7777799999999998E-2"/>
    <n v="88527.848599999998"/>
    <n v="31027.802599999999"/>
    <n v="12513.8989"/>
    <n v="15105.567639999999"/>
    <n v="15105567640000"/>
    <n v="15066.67872"/>
    <n v="13119.45494"/>
    <n v="36722.251599999901"/>
    <n v="8663.8958199999997"/>
    <n v="22128.077966101599"/>
    <n v="2048.2125613559301"/>
    <n v="4.7370212765957396"/>
    <n v="4.73361702127659"/>
    <n v="2.67744680851063E-2"/>
    <n v="2.6604255319148899E-2"/>
    <n v="2.76595744680851"/>
    <n v="2.5617021276595699"/>
    <n v="0.20970212765957399"/>
    <n v="7.6306382978723404"/>
    <n v="81.106382978723403"/>
    <n v="11.3599999999999"/>
    <n v="1.7021276595744601E-5"/>
    <n v="54.246808510638203"/>
    <n v="19.012765957446799"/>
    <n v="-1.37834219114219E-2"/>
    <n v="-4.3327759858406999E-2"/>
    <n v="0.31812013783318099"/>
    <n v="0.236000098712881"/>
    <n v="74.185840707964601"/>
    <n v="3.6920000000000002"/>
    <n v="4.657"/>
    <m/>
    <s v="Fossil-fueled Development - Taking the Highway"/>
    <n v="1.1452315800141799E-3"/>
    <n v="8.4959967568663201E-4"/>
  </r>
  <r>
    <x v="23"/>
    <x v="0"/>
    <m/>
    <n v="25325500"/>
    <n v="205757500"/>
    <n v="25325500"/>
    <n v="3327677400"/>
    <n v="205757500"/>
    <n v="0"/>
    <n v="1753.16"/>
    <n v="379.85"/>
    <n v="319.85500000000002"/>
    <n v="29680"/>
    <n v="29680000000000"/>
    <n v="3557"/>
    <n v="23.92"/>
    <n v="1134"/>
    <n v="0"/>
    <n v="925.2"/>
    <n v="7.7270000000000003"/>
    <n v="702.4"/>
    <n v="400.9"/>
    <m/>
    <m/>
    <m/>
    <m/>
    <n v="1.0529999999999999"/>
    <n v="1.0529999999999999"/>
    <n v="39.69"/>
    <n v="6725500"/>
    <n v="333547000"/>
    <n v="105600000"/>
    <n v="156547000"/>
    <s v="NaN"/>
    <n v="35229942500"/>
    <n v="0"/>
    <n v="0"/>
    <n v="29550000000"/>
    <n v="5682942500"/>
    <n v="672700000"/>
    <n v="47570000000"/>
    <n v="9806725.5999999996"/>
    <n v="7160725.5999999996"/>
    <n v="39271500"/>
    <n v="116738000"/>
    <n v="28982600"/>
    <n v="113853800"/>
    <n v="155255900"/>
    <n v="85050"/>
    <n v="38050"/>
    <n v="91861.184599999993"/>
    <n v="14861.123"/>
    <n v="14252.78918"/>
    <n v="3061.1135599999998"/>
    <n v="96.361188200000001"/>
    <m/>
    <n v="35972.250999999997"/>
    <m/>
    <n v="23627.796679999999"/>
    <n v="9063.8961400000007"/>
    <n v="24141.685979999998"/>
    <n v="1.8709164"/>
    <n v="-1.11516835"/>
    <n v="0.56230471699999995"/>
    <n v="1.6897842999999999"/>
    <n v="2.1105041000000001E-2"/>
    <n v="2.3467498999999998"/>
    <n v="0.15571104"/>
    <n v="56690000000000"/>
    <n v="1472996200"/>
    <n v="4187285600"/>
    <n v="3116996100"/>
    <n v="132766500"/>
    <n v="6505000000"/>
    <n v="129055.6588"/>
    <n v="129055658800000"/>
    <n v="15508.345740000001"/>
    <n v="0"/>
    <n v="15508.345740000001"/>
    <n v="33944.471599999997"/>
    <n v="0"/>
    <n v="33944.471599999997"/>
    <n v="107611.1972"/>
    <n v="0"/>
    <n v="107611.1972"/>
    <n v="27244.466240000002"/>
    <n v="0"/>
    <n v="60.916715400000001"/>
    <n v="2969.4468200000001"/>
    <n v="27244.466240000002"/>
    <n v="3138.8914"/>
    <n v="2811.1133599999998"/>
    <n v="46444.481599999999"/>
    <m/>
    <n v="46444.481599999999"/>
    <m/>
    <n v="1.7222236"/>
    <n v="9186.1184599999997"/>
    <n v="106.94453"/>
    <n v="0.91338626000000001"/>
    <n v="8714.83474250576"/>
    <n v="91861184600000"/>
    <n v="14121.627148347399"/>
    <n v="19839.455618754801"/>
    <n v="5.4158251345119099"/>
    <n v="5.12754803996925E-2"/>
    <n v="1.50756734819369E-3"/>
    <n v="83.383555746878997"/>
    <n v="0"/>
    <n v="26.302195436935001"/>
    <n v="0"/>
    <n v="21.110632802410599"/>
    <n v="0"/>
    <n v="35.987946620749"/>
    <m/>
    <n v="2.1782178217821699"/>
    <n v="1.33448127421437E-3"/>
    <n v="8.2866982350408902E-2"/>
    <n v="4.7201894102453699E-2"/>
    <n v="2.30090400344382"/>
    <n v="12.0167886353852"/>
    <n v="0"/>
    <n v="7.1179509255273299"/>
    <n v="14861123000000"/>
    <n v="2284.56925441967"/>
    <n v="3061113560000"/>
    <n v="470.57856418139801"/>
    <n v="24141685980000"/>
    <n v="3711.25072713297"/>
    <m/>
    <m/>
    <n v="4562.6441199077599"/>
    <n v="18397.236939999999"/>
    <n v="18397236940000"/>
    <n v="96.388965999999996"/>
    <n v="0"/>
    <n v="7419.4503800000002"/>
    <n v="0"/>
    <n v="3805.5585999999998"/>
    <n v="0"/>
    <n v="60.916715400000001"/>
    <n v="2969.4468200000001"/>
    <n v="3138.8914"/>
    <n v="2811.1133599999998"/>
    <n v="1126.112012"/>
    <n v="1.7222236"/>
    <n v="106.94453"/>
    <n v="15644.45696"/>
    <n v="3627.7806799999998"/>
    <n v="3627780680000"/>
    <n v="0"/>
    <n v="96.361188200000001"/>
    <n v="0"/>
    <n v="39472.253799999999"/>
    <n v="2828.16863028439"/>
    <n v="557.69111145272802"/>
    <n v="0.52393175298203198"/>
    <n v="0"/>
    <n v="40.329155971614"/>
    <n v="0"/>
    <n v="20.6854899592329"/>
    <n v="0"/>
    <n v="0.33111882832553202"/>
    <n v="16.140721727313899"/>
    <n v="17.061754491921999"/>
    <n v="15.2800845538275"/>
    <n v="6.1210931601993002"/>
    <n v="9.3613166238864492E-3"/>
    <n v="0.58130756454778798"/>
    <n v="0.62144897689186795"/>
    <n v="0.27298276582005998"/>
    <n v="2.2765154136532"/>
    <n v="1.6204124995589999"/>
    <n v="71.179509255273302"/>
    <n v="48.46"/>
    <n v="36.6"/>
    <m/>
    <s v="Fossil-fueled Development - Taking the Highway"/>
    <n v="8.1954489327923808E-3"/>
    <n v="5.8334803316281497E-3"/>
  </r>
  <r>
    <x v="23"/>
    <x v="1"/>
    <m/>
    <n v="11213800"/>
    <n v="235444900"/>
    <n v="11213800"/>
    <n v="3758809400"/>
    <n v="235444900"/>
    <n v="0"/>
    <n v="1812.864"/>
    <n v="390.50529999999998"/>
    <n v="323.68957"/>
    <n v="32950"/>
    <n v="32950000000000"/>
    <n v="4176"/>
    <n v="34.61"/>
    <n v="1299"/>
    <n v="0.53"/>
    <n v="1147"/>
    <n v="11.55"/>
    <n v="743.3"/>
    <n v="403.7"/>
    <m/>
    <m/>
    <m/>
    <m/>
    <n v="39.35"/>
    <n v="38.82"/>
    <n v="180.4"/>
    <n v="6710000"/>
    <n v="371457800"/>
    <n v="121500000"/>
    <n v="172257800"/>
    <s v="NaN"/>
    <n v="36335005000"/>
    <n v="0"/>
    <n v="0"/>
    <n v="32200000000"/>
    <n v="4135005000"/>
    <n v="870400000"/>
    <n v="49950000000"/>
    <n v="10300587.5"/>
    <n v="7867587.5"/>
    <n v="42481200"/>
    <n v="111401000"/>
    <n v="28399200"/>
    <n v="94702800"/>
    <n v="152730600"/>
    <n v="93100"/>
    <n v="41740"/>
    <n v="99000.079199999993"/>
    <n v="17491.680660000002"/>
    <n v="15766.67928"/>
    <n v="2925.00234"/>
    <n v="108.888976"/>
    <m/>
    <n v="37388.918799999999"/>
    <m/>
    <n v="25311.131359999999"/>
    <n v="9291.6741000000002"/>
    <n v="25991.687460000001"/>
    <n v="2.1389437999999998"/>
    <n v="-1.0522108400000001"/>
    <n v="0.58827585999999998"/>
    <n v="1.8378589999999999"/>
    <n v="3.1102416000000001E-2"/>
    <n v="2.5390685999999998"/>
    <n v="0.16780423"/>
    <n v="67570000000000"/>
    <n v="1518499700"/>
    <n v="4154551400"/>
    <n v="3084651700"/>
    <n v="132766500"/>
    <n v="6894000000"/>
    <n v="139639.0006"/>
    <n v="139639000600000"/>
    <n v="16619.457740000002"/>
    <n v="0"/>
    <n v="16619.457740000002"/>
    <n v="37611.141199999998"/>
    <n v="0"/>
    <n v="37611.141199999998"/>
    <n v="116416.7598"/>
    <n v="0"/>
    <n v="116416.7598"/>
    <n v="31166.691599999998"/>
    <n v="0"/>
    <n v="91.055628400000003"/>
    <n v="3144.4469600000002"/>
    <n v="31166.691599999998"/>
    <n v="3786.1141400000001"/>
    <n v="2830.55782"/>
    <n v="47638.927000000003"/>
    <m/>
    <n v="47638.927000000003"/>
    <m/>
    <n v="65.722274799999994"/>
    <n v="9397.2297400000007"/>
    <n v="483.889276"/>
    <n v="0.98929202999999999"/>
    <n v="9801.2764722947395"/>
    <n v="99000079200000"/>
    <n v="14360.3248041775"/>
    <n v="20255.149492312099"/>
    <n v="5.2705258195532299"/>
    <n v="5.38813170873223E-2"/>
    <n v="1.49413801856686E-3"/>
    <n v="83.369803063457297"/>
    <n v="0"/>
    <n v="26.934553411577401"/>
    <n v="0"/>
    <n v="22.319474835886201"/>
    <n v="0"/>
    <n v="34.115774815993603"/>
    <m/>
    <n v="2.0270539088919799"/>
    <n v="4.7065844440023798E-2"/>
    <n v="0.34652874477819701"/>
    <n v="6.5207877461706698E-2"/>
    <n v="2.2518400636562501"/>
    <n v="11.901730654465799"/>
    <n v="0"/>
    <n v="6.72965983688084"/>
    <n v="17491680660000"/>
    <n v="2537.2324717145302"/>
    <n v="2925002340000"/>
    <n v="424.28232375979098"/>
    <n v="25991687460000"/>
    <n v="3770.1896518711901"/>
    <m/>
    <m/>
    <n v="4779.5184218160703"/>
    <n v="21525.017220000002"/>
    <n v="21525017220000"/>
    <n v="139.4723338"/>
    <n v="0"/>
    <n v="8505.5623599999999"/>
    <n v="0"/>
    <n v="5152.7819"/>
    <n v="0"/>
    <n v="91.027850599999994"/>
    <n v="3144.4469600000002"/>
    <n v="3786.1141400000001"/>
    <n v="2830.55782"/>
    <n v="1113.3342239999999"/>
    <n v="65.722274799999994"/>
    <n v="483.889276"/>
    <n v="17208.347099999999"/>
    <n v="3411.11384"/>
    <n v="3411113840000"/>
    <n v="2.7777799999999998E-2"/>
    <n v="108.888976"/>
    <n v="60.333381600000003"/>
    <n v="40500.032399999996"/>
    <n v="3122.2827415143602"/>
    <n v="494.79458079489399"/>
    <n v="0.647954574783843"/>
    <n v="0"/>
    <n v="39.514776100141901"/>
    <n v="0"/>
    <n v="23.938572719060499"/>
    <n v="0"/>
    <n v="0.42289327655181302"/>
    <n v="14.608336559555999"/>
    <n v="17.589366369854101"/>
    <n v="13.150083881791099"/>
    <n v="5.17228029423151"/>
    <n v="0.30532971996386599"/>
    <n v="2.2480320041295601"/>
    <n v="0.53773871540624496"/>
    <n v="0.26020691863934697"/>
    <n v="2.0665828118987699"/>
    <n v="1.4651484268166299"/>
    <n v="70.897155361050295"/>
    <n v="50.06"/>
    <n v="41.06"/>
    <m/>
    <s v="Fossil-fueled Development - Taking the Highway"/>
    <n v="7.43969217108184E-3"/>
    <n v="5.2745301169157899E-3"/>
  </r>
  <r>
    <x v="23"/>
    <x v="2"/>
    <m/>
    <n v="83659900"/>
    <n v="304184700"/>
    <n v="83659900"/>
    <n v="4527751900"/>
    <n v="304184700"/>
    <n v="7.3330000000000002"/>
    <n v="1904.6980000000001"/>
    <n v="414.84575000000001"/>
    <n v="331.11989"/>
    <n v="47109.465400000001"/>
    <n v="47109465400000"/>
    <n v="5795"/>
    <n v="45.62"/>
    <n v="1297"/>
    <n v="4.4269999999999996"/>
    <n v="2241"/>
    <n v="14.31"/>
    <n v="702.1"/>
    <n v="481.9"/>
    <m/>
    <m/>
    <m/>
    <m/>
    <n v="269.5"/>
    <n v="265.10000000000002"/>
    <n v="514.70000000000005"/>
    <n v="6410600"/>
    <n v="391012300"/>
    <n v="124100000"/>
    <n v="204212300"/>
    <s v="NaN"/>
    <n v="39542470000"/>
    <n v="168000"/>
    <n v="702000"/>
    <n v="38370000000"/>
    <n v="1163470000"/>
    <n v="1525000000"/>
    <n v="54620000000"/>
    <n v="10758180.199999999"/>
    <n v="8591180.1999999993"/>
    <n v="49648400"/>
    <n v="113582800"/>
    <n v="26350000"/>
    <n v="74514300"/>
    <n v="152226600"/>
    <n v="134600"/>
    <n v="65450"/>
    <n v="125222.3224"/>
    <n v="24369.463940000001"/>
    <n v="20363.905180000002"/>
    <n v="2966.6690400000002"/>
    <n v="132.55566160000001"/>
    <m/>
    <n v="55222.2664"/>
    <m/>
    <n v="22161.128840000001"/>
    <n v="6388.8940000000002"/>
    <n v="37888.919199999997"/>
    <n v="2.6780227999999999"/>
    <n v="-0.92861004000000003"/>
    <n v="0.62738076300000001"/>
    <n v="2.1614928999999998"/>
    <n v="6.2794819000000002E-2"/>
    <n v="2.9509763000000002"/>
    <n v="0.19103233"/>
    <n v="101900000000000"/>
    <n v="1625273400"/>
    <n v="4143246400"/>
    <n v="2993900800"/>
    <n v="132766500"/>
    <n v="7552000000"/>
    <n v="172166.80439999999"/>
    <n v="172166804400000"/>
    <n v="18277.792399999998"/>
    <n v="0.94444519999999998"/>
    <n v="18277.792399999998"/>
    <n v="32888.915200000003"/>
    <n v="1.0000008"/>
    <n v="32888.915200000003"/>
    <n v="145639.00539999999"/>
    <n v="2.1666683999999998"/>
    <n v="145639.00539999999"/>
    <n v="47083.370999999999"/>
    <n v="1.1944454"/>
    <n v="112.8334236"/>
    <n v="2988.8912799999998"/>
    <n v="47083.370999999999"/>
    <n v="4888.8927999999996"/>
    <n v="3377.7804799999999"/>
    <n v="65666.719200000007"/>
    <m/>
    <n v="65666.719200000007"/>
    <m/>
    <n v="458.61147799999998"/>
    <n v="6433.3384800000003"/>
    <n v="1328.334396"/>
    <n v="1.259498"/>
    <n v="13493.114406779599"/>
    <n v="125222322400000"/>
    <n v="16581.345656779598"/>
    <n v="22797.511175847401"/>
    <n v="5.2360262182203297"/>
    <n v="5.1775993114406699E-2"/>
    <n v="1.4245471663135499E-3"/>
    <n v="84.591803807679895"/>
    <n v="1.2584704743465599E-3"/>
    <n v="19.102936431106802"/>
    <n v="5.8083252662149E-4"/>
    <n v="27.3475314617618"/>
    <n v="6.9377218457566904E-4"/>
    <n v="38.141335914811201"/>
    <m/>
    <n v="1.96192320103259"/>
    <n v="0.266376250403355"/>
    <n v="0.77153920619554694"/>
    <n v="6.5537270087124802E-2"/>
    <n v="1.7360438851242299"/>
    <n v="10.6163278476928"/>
    <n v="5.4856405292029605E-4"/>
    <n v="3.7366892545982502"/>
    <n v="24369463940000"/>
    <n v="3226.8887632415199"/>
    <n v="2966669040000"/>
    <n v="392.83223516949101"/>
    <n v="37888919200000"/>
    <n v="5017.0708686440603"/>
    <m/>
    <m/>
    <n v="6238.0118379237201"/>
    <n v="29194.467799999999"/>
    <n v="29194467800000"/>
    <n v="184.05570280000001"/>
    <n v="8.3333400000000002E-2"/>
    <n v="8488.8956799999996"/>
    <n v="0.22222239999999999"/>
    <n v="11444.453600000001"/>
    <n v="8.3333400000000002E-2"/>
    <n v="112.80564579999999"/>
    <n v="2988.8912799999998"/>
    <n v="4888.8927999999996"/>
    <n v="3377.7804799999999"/>
    <n v="803.33397600000001"/>
    <n v="458.61147799999998"/>
    <n v="1328.334396"/>
    <n v="22319.462299999999"/>
    <n v="3366.6693599999999"/>
    <n v="3366669360000"/>
    <n v="2.7777799999999998E-2"/>
    <n v="132.55566160000001"/>
    <n v="1175.8342740000001"/>
    <n v="57583.379399999998"/>
    <n v="3865.79287605932"/>
    <n v="445.79837923728797"/>
    <n v="0.63044719314938102"/>
    <n v="2.8544243577545197E-4"/>
    <n v="29.077069457659299"/>
    <n v="7.6117982873453798E-4"/>
    <n v="39.200761179828703"/>
    <n v="2.8544243577545197E-4"/>
    <n v="0.38639391056137001"/>
    <n v="10.2378686964795"/>
    <n v="16.745956232159799"/>
    <n v="11.569933396764901"/>
    <n v="2.75166508087535"/>
    <n v="1.5708848715509001"/>
    <n v="4.5499524262606998"/>
    <n v="0.38805171736997002"/>
    <n v="0.22967552758954499"/>
    <n v="1.68956628459273"/>
    <n v="1.22887460647693"/>
    <n v="72.733139722491103"/>
    <n v="49.15"/>
    <n v="30.63"/>
    <m/>
    <s v="Fossil-fueled Development - Taking the Highway"/>
    <n v="6.08243375858684E-3"/>
    <n v="4.42394504416094E-3"/>
  </r>
  <r>
    <x v="23"/>
    <x v="3"/>
    <m/>
    <n v="150668900"/>
    <n v="386503200"/>
    <n v="150668900"/>
    <n v="4950044500"/>
    <n v="386503200"/>
    <n v="22.29"/>
    <n v="1933.4041"/>
    <n v="442.56186000000002"/>
    <n v="338.23320000000001"/>
    <n v="70566.160499999998"/>
    <n v="70566160500000"/>
    <n v="7879"/>
    <n v="69.290000000000006"/>
    <n v="882.8"/>
    <n v="4.4489999999999998"/>
    <n v="4444"/>
    <n v="26.59"/>
    <n v="696.8"/>
    <n v="606.5"/>
    <m/>
    <m/>
    <m/>
    <m/>
    <n v="255.8"/>
    <n v="251.3"/>
    <n v="788.3"/>
    <n v="5585500"/>
    <n v="382765600"/>
    <n v="106100000"/>
    <n v="223065600"/>
    <s v="NaN"/>
    <n v="44934095600"/>
    <n v="35400000"/>
    <n v="256000000"/>
    <n v="43570000000"/>
    <n v="1369095600"/>
    <n v="1800000000"/>
    <n v="59900000000"/>
    <n v="10786199.1"/>
    <n v="8836199.0999999996"/>
    <n v="55740300"/>
    <n v="101817700"/>
    <n v="23546900"/>
    <n v="55425900"/>
    <n v="140531300"/>
    <n v="179100"/>
    <n v="94590"/>
    <n v="152083.45499999999"/>
    <n v="34305.582999999999"/>
    <n v="20625.016500000002"/>
    <n v="3402.7804999999998"/>
    <n v="195.86126780000001"/>
    <m/>
    <n v="76805.616999999998"/>
    <m/>
    <n v="16761.124520000001"/>
    <n v="2902.7800999999999"/>
    <n v="52527.819799999997"/>
    <n v="3.1796883"/>
    <n v="-0.79923414999999998"/>
    <n v="0.63940501100000002"/>
    <n v="2.5076512000000002"/>
    <n v="0.10006233"/>
    <n v="3.3666477000000001"/>
    <n v="0.21302288999999999"/>
    <n v="164900000000000"/>
    <n v="1669745000"/>
    <n v="4143143299.99999"/>
    <n v="2938435200"/>
    <n v="132766500"/>
    <n v="8054000000"/>
    <n v="202055.71720000001"/>
    <n v="202055717200000"/>
    <n v="15580.568020000001"/>
    <n v="219.66684240000001"/>
    <n v="15361.1234"/>
    <n v="22016.684280000001"/>
    <n v="458.61147799999998"/>
    <n v="21558.350579999998"/>
    <n v="176639.03020000001"/>
    <n v="947.77853600000003"/>
    <n v="175694.58499999999"/>
    <n v="66555.608800000002"/>
    <n v="489.167058"/>
    <n v="210.000168"/>
    <n v="2972.2246"/>
    <n v="66083.386199999994"/>
    <n v="5600.0044799999996"/>
    <n v="4250.0033999999996"/>
    <n v="88055.626000000004"/>
    <m/>
    <n v="88055.626000000004"/>
    <m/>
    <n v="436.38923799999998"/>
    <n v="2913.89122"/>
    <n v="1982.5015860000001"/>
    <n v="1.5551314000000001"/>
    <n v="20474.298485224699"/>
    <n v="152083455000000"/>
    <n v="18882.971815247001"/>
    <n v="25087.6231934442"/>
    <n v="5.5791030047181502"/>
    <n v="4.7524906878569598E-2"/>
    <n v="1.3392350509063801E-3"/>
    <n v="87.420951333516598"/>
    <n v="0.46906791311520402"/>
    <n v="10.896343139950501"/>
    <n v="0.22697277976354099"/>
    <n v="32.939235633764"/>
    <n v="0.24209513335166299"/>
    <n v="43.579873522133603"/>
    <m/>
    <n v="2.1033819081660701"/>
    <n v="0.21597470442672501"/>
    <n v="0.98116579598570197"/>
    <n v="0.103931811932911"/>
    <n v="1.47099257629914"/>
    <n v="7.71102557052515"/>
    <n v="0.108715974704426"/>
    <n v="1.44212262854"/>
    <n v="34305583000000"/>
    <n v="4259.4466103799296"/>
    <n v="3402780500000"/>
    <n v="422.49571641420403"/>
    <n v="52527819800000"/>
    <n v="6521.9542835857901"/>
    <m/>
    <m/>
    <n v="8761.6290663024593"/>
    <n v="39555.587200000002"/>
    <n v="39555587200000"/>
    <n v="294.44468000000001"/>
    <n v="15.388901199999999"/>
    <n v="5763.8935000000001"/>
    <n v="58.7222692"/>
    <n v="23275.018619999999"/>
    <n v="235.2501882"/>
    <n v="209.6668344"/>
    <n v="2972.2246"/>
    <n v="5600.0044799999996"/>
    <n v="4250.0033999999996"/>
    <n v="383.05586199999999"/>
    <n v="436.38923799999998"/>
    <n v="1982.5015860000001"/>
    <n v="22425.017940000002"/>
    <n v="3763.8919000000001"/>
    <n v="3763891900000"/>
    <n v="0.33333360000000001"/>
    <n v="195.86126780000001"/>
    <n v="1032.2230480000001"/>
    <n v="79055.618799999997"/>
    <n v="4911.29714427613"/>
    <n v="467.33199652346599"/>
    <n v="0.74438202247190999"/>
    <n v="3.8904494382022398E-2"/>
    <n v="14.571629213483099"/>
    <n v="0.148455056179775"/>
    <n v="58.841292134831399"/>
    <n v="0.59473314606741501"/>
    <n v="0.53005617977528097"/>
    <n v="7.5140449438202204"/>
    <n v="14.157303370786501"/>
    <n v="10.7443820224719"/>
    <n v="0.96839887640449396"/>
    <n v="1.10323033707865"/>
    <n v="5.0119382022471903"/>
    <n v="0.27249299939357102"/>
    <n v="0.222384855870222"/>
    <n v="1.2253227240751901"/>
    <n v="0.92227686476652504"/>
    <n v="75.268078086334896"/>
    <n v="39.58"/>
    <n v="20.75"/>
    <m/>
    <s v="Fossil-fueled Development - Taking the Highway"/>
    <n v="4.4111582777440804E-3"/>
    <n v="3.3201940570042401E-3"/>
  </r>
  <r>
    <x v="23"/>
    <x v="4"/>
    <m/>
    <n v="290556700"/>
    <n v="466501500"/>
    <n v="290556700"/>
    <n v="5329383300"/>
    <n v="466501500"/>
    <n v="56.71"/>
    <n v="1891.8915"/>
    <n v="473.0421"/>
    <n v="344.67054999999999"/>
    <n v="106879.7711"/>
    <n v="106879771100000"/>
    <n v="10100"/>
    <n v="151.1"/>
    <n v="484.5"/>
    <n v="9.6859999999999999"/>
    <n v="6128"/>
    <n v="35.54"/>
    <n v="929.2"/>
    <n v="848.6"/>
    <m/>
    <m/>
    <m/>
    <m/>
    <n v="236"/>
    <n v="226.3"/>
    <n v="1286"/>
    <n v="4788000"/>
    <n v="355599000"/>
    <n v="83650000"/>
    <n v="231099000"/>
    <s v="NaN"/>
    <n v="46002393100"/>
    <n v="380000000"/>
    <n v="2620000000"/>
    <n v="45130000000"/>
    <n v="869293100"/>
    <n v="1445000000"/>
    <n v="59890000000"/>
    <n v="10679969"/>
    <n v="8778969"/>
    <n v="59923500"/>
    <n v="86381900"/>
    <n v="20734500"/>
    <n v="39816900"/>
    <n v="127384300"/>
    <n v="205400"/>
    <n v="112200"/>
    <n v="173055.69399999999"/>
    <n v="45055.5916"/>
    <n v="23613.907780000001"/>
    <n v="3952.7809400000001"/>
    <n v="536.66709600000002"/>
    <m/>
    <n v="87055.625199999995"/>
    <m/>
    <n v="12816.67692"/>
    <n v="808.33398"/>
    <n v="59611.158799999997"/>
    <n v="3.6162766999999998"/>
    <n v="-0.67045650000000001"/>
    <n v="0.62198646300000004"/>
    <n v="2.8641431000000002"/>
    <n v="0.12410975"/>
    <n v="3.7520308999999998"/>
    <n v="0.23272239"/>
    <n v="256400000000000"/>
    <n v="1736822000"/>
    <n v="4143143299.99999"/>
    <n v="2865120300"/>
    <n v="132766500"/>
    <n v="8403000000"/>
    <n v="223694.62340000001"/>
    <n v="223694623400000"/>
    <n v="13608.344220000001"/>
    <n v="2401.668588"/>
    <n v="11205.56452"/>
    <n v="16736.124500000002"/>
    <n v="4675.0037400000001"/>
    <n v="12061.12076"/>
    <n v="196472.37940000001"/>
    <n v="9838.8967599999996"/>
    <n v="186639.03820000001"/>
    <n v="84222.289600000004"/>
    <n v="5163.8930200000004"/>
    <n v="291.94467800000001"/>
    <n v="3830.5586199999998"/>
    <n v="79055.618799999997"/>
    <n v="7669.4505799999997"/>
    <n v="5947.2269800000004"/>
    <n v="95500.076400000005"/>
    <m/>
    <n v="95500.076400000005"/>
    <m/>
    <n v="428.33367600000003"/>
    <n v="809.72286999999994"/>
    <n v="3119.4469399999998"/>
    <n v="1.8566488000000001"/>
    <n v="30512.912055218301"/>
    <n v="173055694000000"/>
    <n v="20594.513150065399"/>
    <n v="26620.804879209802"/>
    <n v="5.47452018326788"/>
    <n v="4.2318100678329099E-2"/>
    <n v="1.2709709627513901E-3"/>
    <n v="87.830622128399298"/>
    <n v="4.3983608593070898"/>
    <n v="7.4816838445299796"/>
    <n v="2.0899043834595799"/>
    <n v="37.650565006829702"/>
    <n v="2.3084564758475099"/>
    <n v="42.692164410778503"/>
    <m/>
    <n v="2.65863653296908"/>
    <n v="0.191481435489879"/>
    <n v="1.3945113622252501"/>
    <n v="0.13051036880665501"/>
    <n v="1.71240531478951"/>
    <n v="6.0834471625481097"/>
    <n v="1.0736371538556999"/>
    <n v="0.36197690301750901"/>
    <n v="45055591600000"/>
    <n v="5361.8459597762703"/>
    <n v="3952780940000"/>
    <n v="470.40115910984099"/>
    <n v="59611158800000"/>
    <n v="7094.0329406164401"/>
    <m/>
    <m/>
    <n v="12719.2396882065"/>
    <n v="50250.040200000003"/>
    <n v="50250040200000"/>
    <n v="757.77838399999996"/>
    <n v="153.16678920000001"/>
    <n v="3163.8914199999999"/>
    <n v="472.2226"/>
    <n v="32722.2484"/>
    <n v="2733.6132980000002"/>
    <n v="280.27800200000001"/>
    <n v="3830.5586199999998"/>
    <n v="7658.3394600000001"/>
    <n v="5947.2269800000004"/>
    <n v="2.7777799999999998E-2"/>
    <n v="428.33367600000003"/>
    <n v="3119.4469399999998"/>
    <n v="25838.90956"/>
    <n v="4261.1145200000001"/>
    <n v="4261114520000"/>
    <n v="11.6944538"/>
    <n v="536.66709600000002"/>
    <n v="1012.223032"/>
    <n v="86916.736199999999"/>
    <n v="5980.0119243127401"/>
    <n v="507.094432940616"/>
    <n v="1.5080154781647299"/>
    <n v="0.30480928689883902"/>
    <n v="6.2962962962962896"/>
    <n v="0.93974571586511801"/>
    <n v="65.118850193477002"/>
    <n v="5.4400221116639003"/>
    <n v="0.55776672194582599"/>
    <n v="7.6229961304588096"/>
    <n v="15.2404643449419"/>
    <n v="11.8352681039248"/>
    <n v="5.5279159756771699E-5"/>
    <n v="0.85240464344941902"/>
    <n v="6.2078496406854597"/>
    <n v="0.17941650975039"/>
    <n v="0.20564834864025799"/>
    <n v="0.87244392901715995"/>
    <n v="0.67494420436817404"/>
    <n v="77.362473612318396"/>
    <n v="28.95"/>
    <n v="17.190000000000001"/>
    <m/>
    <s v="Fossil-fueled Development - Taking the Highway"/>
    <n v="3.1407956318252701E-3"/>
    <n v="2.4297971918876698E-3"/>
  </r>
  <r>
    <x v="23"/>
    <x v="5"/>
    <m/>
    <n v="1161593700"/>
    <n v="514563500"/>
    <n v="1161593700"/>
    <n v="5713119500"/>
    <n v="514563500"/>
    <n v="92.38"/>
    <n v="1792.0916"/>
    <n v="502.38787000000002"/>
    <n v="349.95625999999999"/>
    <n v="150964.0606"/>
    <n v="150964060600000"/>
    <n v="13380"/>
    <n v="244.1"/>
    <n v="356.9"/>
    <n v="79.89"/>
    <n v="6801"/>
    <n v="39.47"/>
    <n v="1598"/>
    <n v="1307"/>
    <m/>
    <m/>
    <m/>
    <m/>
    <n v="547.5"/>
    <n v="467.6"/>
    <n v="2483"/>
    <n v="3842700"/>
    <n v="311276800"/>
    <n v="64000000"/>
    <n v="216876800"/>
    <s v="NaN"/>
    <n v="43224373000"/>
    <n v="1600000000"/>
    <n v="10100000000"/>
    <n v="42910000000"/>
    <n v="316773000"/>
    <n v="948600000"/>
    <n v="55270000000"/>
    <n v="9834249.6999999993"/>
    <n v="7960249.7000000002"/>
    <n v="63321100"/>
    <n v="65216100"/>
    <n v="19062100"/>
    <n v="28100500"/>
    <n v="117417800"/>
    <n v="242800"/>
    <n v="136800"/>
    <n v="196444.60159999999"/>
    <n v="59388.936399999999"/>
    <n v="27319.4663"/>
    <n v="4394.4479600000004"/>
    <n v="1255.2787820000001"/>
    <m/>
    <n v="95000.076000000001"/>
    <m/>
    <n v="9097.2294999999995"/>
    <n v="0"/>
    <n v="68638.943799999994"/>
    <n v="3.9100066"/>
    <n v="-0.56386289000000001"/>
    <n v="0.57929039199999999"/>
    <n v="3.1862936999999998"/>
    <n v="0.12838276000000001"/>
    <n v="4.0580734999999999"/>
    <n v="0.24875853000000001"/>
    <n v="357400000000000"/>
    <n v="1772351700"/>
    <n v="4143144100"/>
    <n v="2827023700"/>
    <n v="132766500"/>
    <n v="8579000000"/>
    <n v="255722.42679999999"/>
    <n v="255722426800000"/>
    <n v="18838.90396"/>
    <n v="10241.674859999999"/>
    <n v="8597.2291000000005"/>
    <n v="24277.797200000001"/>
    <n v="18086.12558"/>
    <n v="6188.8938399999997"/>
    <n v="214472.39379999999"/>
    <n v="37777.807999999997"/>
    <n v="176694.5858"/>
    <n v="96000.076799999995"/>
    <n v="19694.460200000001"/>
    <n v="449.44480399999998"/>
    <n v="5980.56034"/>
    <n v="76305.616599999994"/>
    <n v="13261.121719999999"/>
    <n v="9158.3406599999998"/>
    <n v="94194.519799999995"/>
    <m/>
    <n v="94194.519799999995"/>
    <m/>
    <n v="1224.7232019999999"/>
    <n v="0"/>
    <n v="5608.3378199999997"/>
    <n v="2.1087218000000001"/>
    <n v="41659.867117379603"/>
    <n v="196444601600000"/>
    <n v="22898.310012821999"/>
    <n v="29807.952768387899"/>
    <n v="5.0383929362396502"/>
    <n v="3.6283576174379301E-2"/>
    <n v="1.1463165520456901E-3"/>
    <n v="83.869215728872405"/>
    <n v="14.7729741472952"/>
    <n v="9.4938083858353206"/>
    <n v="7.0725613730175896"/>
    <n v="37.540734303714899"/>
    <n v="7.7014990223767104"/>
    <n v="36.834673039322098"/>
    <m/>
    <n v="3.5813599826200302"/>
    <n v="0.47892678687812301"/>
    <n v="2.1931349120139001"/>
    <n v="0.17575494242885001"/>
    <n v="2.3386921572887198"/>
    <n v="7.3669346078644304"/>
    <n v="4.0049967412556997"/>
    <n v="0"/>
    <n v="59388936400000"/>
    <n v="6922.5942883786001"/>
    <n v="4394447960000"/>
    <n v="512.23312274157797"/>
    <n v="68638943800000"/>
    <n v="8000.80939503438"/>
    <m/>
    <m/>
    <n v="17596.9297820258"/>
    <n v="64055.606800000001"/>
    <n v="64055606800000"/>
    <n v="1582.501266"/>
    <n v="605.83381799999995"/>
    <n v="2360.8352220000002"/>
    <n v="1353.056638"/>
    <n v="37833.363599999997"/>
    <n v="10938.897639999999"/>
    <n v="311.11135999999999"/>
    <n v="5980.56034"/>
    <n v="13125.0105"/>
    <n v="9158.3406599999998"/>
    <n v="2.7777799999999998E-2"/>
    <n v="1224.7232019999999"/>
    <n v="5608.3378199999997"/>
    <n v="30277.802"/>
    <n v="4625.0037000000002"/>
    <n v="4625003700000"/>
    <n v="138.2223328"/>
    <n v="1255.2787820000001"/>
    <n v="4202.7811400000001"/>
    <n v="85722.290800000002"/>
    <n v="7466.5586665112396"/>
    <n v="539.10755332789302"/>
    <n v="2.4705117085862902"/>
    <n v="0.94579358196010399"/>
    <n v="3.6856027753685998"/>
    <n v="2.1123156981786599"/>
    <n v="59.063313096270598"/>
    <n v="17.0771899392888"/>
    <n v="0.48568950563746699"/>
    <n v="9.3365134431916701"/>
    <n v="20.490026019080599"/>
    <n v="14.2974848222029"/>
    <n v="4.3365134431916698E-5"/>
    <n v="1.9119687771031999"/>
    <n v="8.7554206418039904"/>
    <n v="0.120941166759932"/>
    <n v="0.16902861481642401"/>
    <n v="0.71550762954672598"/>
    <n v="0.54964913710128704"/>
    <n v="76.819465565935204"/>
    <n v="20.350000000000001"/>
    <n v="12.39"/>
    <m/>
    <s v="Fossil-fueled Development - Taking the Highway"/>
    <n v="2.5758254057078899E-3"/>
    <n v="1.9787353105763798E-3"/>
  </r>
  <r>
    <x v="23"/>
    <x v="6"/>
    <m/>
    <n v="3640707100"/>
    <n v="546391600"/>
    <n v="3640707100"/>
    <n v="5987242400"/>
    <n v="546391600"/>
    <n v="150.5"/>
    <n v="1673.2291"/>
    <n v="527.41810999999996"/>
    <n v="353.98334999999997"/>
    <n v="200536.5563"/>
    <n v="200536556300000"/>
    <n v="18220"/>
    <n v="252.5"/>
    <n v="285.60000000000002"/>
    <n v="485.9"/>
    <n v="6545"/>
    <n v="41.62"/>
    <n v="2448"/>
    <n v="1880"/>
    <m/>
    <m/>
    <m/>
    <m/>
    <n v="2500"/>
    <n v="2014"/>
    <n v="4269"/>
    <n v="3471300"/>
    <n v="284231100"/>
    <n v="53880000"/>
    <n v="207731100"/>
    <s v="NaN"/>
    <n v="37171389900"/>
    <n v="4070000000"/>
    <n v="18500000000"/>
    <n v="36200000000"/>
    <n v="967689900"/>
    <n v="522500000"/>
    <n v="47950000000"/>
    <n v="9523838.6999999993"/>
    <n v="7889838.7000000002"/>
    <n v="68969200"/>
    <n v="60091300"/>
    <n v="18290400"/>
    <n v="23111200"/>
    <n v="109407100"/>
    <n v="276000"/>
    <n v="158000"/>
    <n v="210666.8352"/>
    <n v="73055.614000000001"/>
    <n v="29916.690600000002"/>
    <n v="4141.6699799999997"/>
    <n v="1883.33484"/>
    <m/>
    <n v="95333.409599999999"/>
    <m/>
    <n v="6358.33842"/>
    <n v="0"/>
    <n v="74472.281799999997"/>
    <n v="4.0829629000000001"/>
    <n v="-0.53123306000000003"/>
    <n v="0.52681337100000003"/>
    <n v="3.4465333999999999"/>
    <n v="0.11918236"/>
    <n v="4.2764822999999996"/>
    <n v="0.26089393999999999"/>
    <n v="466600000000000"/>
    <n v="1820591800"/>
    <n v="4144435499.99999"/>
    <n v="2768393300"/>
    <n v="132766500"/>
    <n v="8589000000"/>
    <n v="284722.45"/>
    <n v="284722450000000"/>
    <n v="32555.581600000001"/>
    <n v="26050.020840000001"/>
    <n v="6505.5607600000003"/>
    <n v="35055.583599999998"/>
    <n v="32027.803400000001"/>
    <n v="3033.3357599999999"/>
    <n v="214722.394"/>
    <n v="65027.8298"/>
    <n v="149666.78640000001"/>
    <n v="97750.078200000004"/>
    <n v="33000.026400000002"/>
    <n v="981.94523000000004"/>
    <n v="8550.00684"/>
    <n v="64750.051800000001"/>
    <n v="24288.908319999999"/>
    <n v="13172.232760000001"/>
    <n v="81888.954400000002"/>
    <m/>
    <n v="81888.954400000002"/>
    <m/>
    <n v="5847.2268999999997"/>
    <n v="0"/>
    <n v="8911.1182399999998"/>
    <n v="2.2916945000000002"/>
    <n v="54325.299802072397"/>
    <n v="210666835200000"/>
    <n v="24527.516032134099"/>
    <n v="33149.662358831003"/>
    <n v="4.3277901851204996"/>
    <n v="3.30924554662941E-2"/>
    <n v="1.1088413901501901E-3"/>
    <n v="75.414634146341399"/>
    <n v="22.8390243902439"/>
    <n v="12.3121951219512"/>
    <n v="11.248780487804799"/>
    <n v="34.331707317073104"/>
    <n v="11.590243902438999"/>
    <n v="28.760975609755999"/>
    <m/>
    <n v="4.6263414634146303"/>
    <n v="2.0536585365853601"/>
    <n v="3.12975609756097"/>
    <n v="0.344878048780487"/>
    <n v="3.00292682926829"/>
    <n v="11.4341463414634"/>
    <n v="9.1492682926829207"/>
    <n v="0"/>
    <n v="73055614000000"/>
    <n v="8505.7182442659196"/>
    <n v="4141669980000"/>
    <n v="482.20630806845901"/>
    <n v="74472281800000"/>
    <n v="8670.6580277098601"/>
    <m/>
    <m/>
    <n v="23348.068028874099"/>
    <n v="78833.396399999998"/>
    <n v="78833396400000"/>
    <n v="2517.224236"/>
    <n v="1506.9456499999999"/>
    <n v="1921.945982"/>
    <n v="1793.6125460000001"/>
    <n v="37583.363400000002"/>
    <n v="18616.681560000001"/>
    <n v="328.05581799999999"/>
    <n v="8550.00684"/>
    <n v="23636.130020000001"/>
    <n v="13172.232760000001"/>
    <n v="2.7777799999999998E-2"/>
    <n v="5847.2268999999997"/>
    <n v="8911.1182399999998"/>
    <n v="33111.137600000002"/>
    <n v="4361.1145999999999"/>
    <n v="4361114600000"/>
    <n v="653.88941199999999"/>
    <n v="1883.33484"/>
    <n v="10641.67518"/>
    <n v="74527.837400000004"/>
    <n v="9178.4138316451299"/>
    <n v="507.75580393526599"/>
    <n v="3.1930937279774398"/>
    <n v="1.91155743481324"/>
    <n v="2.43798449612403"/>
    <n v="2.2751937984496098"/>
    <n v="47.674418604651102"/>
    <n v="23.615221987315"/>
    <n v="0.41613812544045098"/>
    <n v="10.845665961945"/>
    <n v="29.982381959126101"/>
    <n v="16.708949964763899"/>
    <n v="3.5236081747709601E-5"/>
    <n v="7.4171952078928802"/>
    <n v="11.303735024665199"/>
    <n v="7.9664358979854202E-2"/>
    <n v="0.13055317428292601"/>
    <n v="0.61020670810115696"/>
    <n v="0.45149343163309003"/>
    <n v="73.990243902439005"/>
    <n v="13.64"/>
    <n v="9.2479999999999993"/>
    <m/>
    <s v="Fossil-fueled Development - Taking the Highway"/>
    <n v="2.1967423917702501E-3"/>
    <n v="1.6253750535790801E-3"/>
  </r>
  <r>
    <x v="23"/>
    <x v="7"/>
    <m/>
    <n v="6093771000"/>
    <n v="561872000"/>
    <n v="6093771000"/>
    <n v="6141264400"/>
    <n v="561872000"/>
    <n v="215.6"/>
    <n v="1586.7796000000001"/>
    <n v="546.07448999999997"/>
    <n v="357.56502999999998"/>
    <n v="242421.09280000001"/>
    <n v="242421092800000"/>
    <n v="25580"/>
    <n v="223"/>
    <n v="275.10000000000002"/>
    <n v="1782"/>
    <n v="5876"/>
    <n v="43.07"/>
    <n v="3164"/>
    <n v="2341"/>
    <m/>
    <m/>
    <m/>
    <m/>
    <n v="6910"/>
    <n v="5128"/>
    <n v="6749"/>
    <n v="3103900"/>
    <n v="265719700"/>
    <n v="45850000"/>
    <n v="197519700"/>
    <s v="NaN"/>
    <n v="29477403200"/>
    <n v="6500000000"/>
    <n v="22700000000"/>
    <n v="28510000000"/>
    <n v="973003200"/>
    <n v="287600000"/>
    <n v="39660000000"/>
    <n v="9744844.6999999993"/>
    <n v="8262844.6999999899"/>
    <n v="72888500"/>
    <n v="53993800"/>
    <n v="17588600"/>
    <n v="18558000"/>
    <n v="98530900"/>
    <n v="289500"/>
    <n v="173000"/>
    <n v="218750.17499999999"/>
    <n v="87027.847399999999"/>
    <n v="36194.473400000003"/>
    <n v="4225.0033800000001"/>
    <n v="2471.1130880000001"/>
    <m/>
    <n v="84555.623200000002"/>
    <m/>
    <n v="4280.5589799999998"/>
    <n v="0"/>
    <n v="73000.058399999994"/>
    <n v="4.2149222999999996"/>
    <n v="-0.49824902999999998"/>
    <n v="0.48743319800000001"/>
    <n v="3.6325924000000001"/>
    <n v="0.11460043"/>
    <n v="4.4350956000000004"/>
    <n v="0.27162839999999999"/>
    <n v="589500000000000"/>
    <n v="1889142700"/>
    <n v="4144472300"/>
    <n v="2697621600"/>
    <n v="132766500"/>
    <n v="8457000000"/>
    <n v="301666.908"/>
    <n v="301666908000000"/>
    <n v="46138.925799999997"/>
    <n v="41472.255400000002"/>
    <n v="4661.1148400000002"/>
    <n v="38944.475599999998"/>
    <n v="36888.918400000002"/>
    <n v="2056.3905340000001"/>
    <n v="197555.71359999999"/>
    <n v="72694.502600000007"/>
    <n v="124861.211"/>
    <n v="97611.189199999993"/>
    <n v="35805.584199999998"/>
    <n v="2158.0572820000002"/>
    <n v="10105.56364"/>
    <n v="61805.605000000003"/>
    <n v="41444.477599999998"/>
    <n v="16402.7909"/>
    <n v="60972.271000000001"/>
    <m/>
    <n v="60972.271000000001"/>
    <m/>
    <n v="16250.013000000001"/>
    <n v="0"/>
    <n v="12938.899240000001"/>
    <n v="2.4380383999999999"/>
    <n v="69705.569350833597"/>
    <n v="218750175000000"/>
    <n v="25866.167080525"/>
    <n v="35670.6761262859"/>
    <n v="3.4855626345039599"/>
    <n v="3.1420089866382797E-2"/>
    <n v="1.15228150644436E-3"/>
    <n v="65.488029465929998"/>
    <n v="24.097605893186"/>
    <n v="12.9097605893186"/>
    <n v="12.2283609576427"/>
    <n v="32.357274401473298"/>
    <n v="11.8692449355432"/>
    <n v="20.2117863720073"/>
    <m/>
    <n v="5.4373848987108602"/>
    <n v="5.3867403314917102"/>
    <n v="4.2891344383057"/>
    <n v="0.71537753222836098"/>
    <n v="3.34990791896869"/>
    <n v="15.294659300184099"/>
    <n v="13.747697974217299"/>
    <n v="0"/>
    <n v="87027847400000"/>
    <n v="10290.628757242501"/>
    <n v="4225003380000"/>
    <n v="499.58654132671097"/>
    <n v="73000058400000"/>
    <n v="8631.9094714437706"/>
    <m/>
    <m/>
    <n v="28665.1404516968"/>
    <n v="94277.853199999998"/>
    <n v="94277853200000"/>
    <n v="3261.1137199999998"/>
    <n v="2368.8907840000002"/>
    <n v="1859.72371"/>
    <n v="1858.8903760000001"/>
    <n v="33111.137600000002"/>
    <n v="20044.460480000002"/>
    <n v="339.44471600000003"/>
    <n v="10105.56364"/>
    <n v="39638.920599999998"/>
    <n v="16402.7909"/>
    <n v="2.7777799999999998E-2"/>
    <n v="16250.013000000001"/>
    <n v="12938.899240000001"/>
    <n v="40250.032200000001"/>
    <n v="4447.2257799999998"/>
    <n v="4447225780000"/>
    <n v="1818.3347879999999"/>
    <n v="2471.1130880000001"/>
    <n v="16819.457900000001"/>
    <n v="55500.044399999999"/>
    <n v="11147.907437625599"/>
    <n v="525.86328248787902"/>
    <n v="3.4590453741897398"/>
    <n v="2.5126694166175598"/>
    <n v="1.97259870359457"/>
    <n v="1.9717147908073001"/>
    <n v="35.120801414260399"/>
    <n v="21.261048909840898"/>
    <n v="0.36004714201532101"/>
    <n v="10.7189157336476"/>
    <n v="42.044784914555002"/>
    <n v="17.3983500294637"/>
    <n v="2.9463759575721801E-5"/>
    <n v="17.2362993517972"/>
    <n v="13.724219210371199"/>
    <n v="5.0004076675148397E-2"/>
    <n v="9.7715148729281706E-2"/>
    <n v="0.51173351653943999"/>
    <n v="0.37107748091602999"/>
    <n v="72.513812154696097"/>
    <n v="8.3810000000000002"/>
    <n v="7.024"/>
    <m/>
    <s v="Fossil-fueled Development - Taking the Highway"/>
    <n v="1.84223918575063E-3"/>
    <n v="1.3358778625954101E-3"/>
  </r>
  <r>
    <x v="23"/>
    <x v="8"/>
    <m/>
    <n v="7813299700"/>
    <n v="561299700"/>
    <n v="7813299700"/>
    <n v="6245597000"/>
    <n v="561299700"/>
    <n v="280.8"/>
    <n v="1518.4421"/>
    <n v="559.14742000000001"/>
    <n v="360.97849000000002"/>
    <n v="307817.10700000002"/>
    <n v="307817107000000"/>
    <n v="35910"/>
    <n v="153.30000000000001"/>
    <n v="274"/>
    <n v="4345"/>
    <n v="4733"/>
    <n v="43.41"/>
    <n v="3744"/>
    <n v="2654"/>
    <m/>
    <m/>
    <m/>
    <m/>
    <n v="14120"/>
    <n v="9778"/>
    <n v="10180"/>
    <n v="2842400"/>
    <n v="241658300"/>
    <n v="36440000"/>
    <n v="182458300"/>
    <s v="NaN"/>
    <n v="23649949400"/>
    <n v="8380000000"/>
    <n v="23300000000"/>
    <n v="22990000000"/>
    <n v="663049400"/>
    <n v="193900000"/>
    <n v="33160000000"/>
    <n v="9723994.6999999993"/>
    <n v="8256994.6999999899"/>
    <n v="74318900"/>
    <n v="48690000"/>
    <n v="17063000"/>
    <n v="15249400"/>
    <n v="89284200"/>
    <n v="311700"/>
    <n v="203900"/>
    <n v="233166.85320000001"/>
    <n v="103305.6382"/>
    <n v="39527.809399999998"/>
    <n v="5086.1151799999998"/>
    <n v="3644.4473600000001"/>
    <m/>
    <n v="78166.729200000002"/>
    <m/>
    <n v="3450.0027599999999"/>
    <n v="0"/>
    <n v="75361.171400000007"/>
    <n v="4.3018374000000001"/>
    <n v="-0.47013325"/>
    <n v="0.45551714100000001"/>
    <n v="3.7592181"/>
    <n v="0.10998384"/>
    <n v="4.5400513"/>
    <n v="0.28180811"/>
    <n v="722800000000000"/>
    <n v="1921908500"/>
    <n v="4144472300"/>
    <n v="2662053500"/>
    <n v="132766500"/>
    <n v="8200000000"/>
    <n v="317222.47600000002"/>
    <n v="317222476000000"/>
    <n v="56027.8226"/>
    <n v="52694.486599999997"/>
    <n v="3347.2249000000002"/>
    <n v="36055.5844"/>
    <n v="34250.027399999999"/>
    <n v="1818.612566"/>
    <n v="177000.1416"/>
    <n v="66750.053400000004"/>
    <n v="110250.0882"/>
    <n v="90722.294800000003"/>
    <n v="32500.026000000002"/>
    <n v="3927.7809200000002"/>
    <n v="11272.231239999999"/>
    <n v="58222.268799999998"/>
    <n v="65555.607999999993"/>
    <n v="18602.792659999999"/>
    <n v="50194.484600000003"/>
    <m/>
    <n v="50194.484600000003"/>
    <m/>
    <n v="32500.026000000002"/>
    <n v="0"/>
    <n v="17861.125400000001"/>
    <n v="2.5563992999999998"/>
    <n v="88146.341463414603"/>
    <n v="233166853200000"/>
    <n v="28434.9820975609"/>
    <n v="38685.667804878001"/>
    <n v="2.8841401707316998"/>
    <n v="2.9470524390243901E-2"/>
    <n v="1.1858530121951201E-3"/>
    <n v="55.796847635726799"/>
    <n v="21.042031523642699"/>
    <n v="11.3660245183887"/>
    <n v="10.796847635726699"/>
    <n v="28.598949211908899"/>
    <n v="10.2451838879159"/>
    <n v="15.823117338003501"/>
    <m/>
    <n v="5.8642732049036699"/>
    <n v="10.2451838879159"/>
    <n v="5.6304728546409804"/>
    <n v="1.2381786339754799"/>
    <n v="3.5534150612959698"/>
    <n v="17.661996497373"/>
    <n v="16.611208406304701"/>
    <n v="0"/>
    <n v="103305638200000"/>
    <n v="12598.2485609756"/>
    <n v="5086115180000"/>
    <n v="620.25794878048703"/>
    <n v="75361171400000"/>
    <n v="9190.3867560975596"/>
    <m/>
    <m/>
    <n v="37538.671585365802"/>
    <n v="112138.9786"/>
    <n v="112138978600000"/>
    <n v="3558.3361799999998"/>
    <n v="2944.4468000000002"/>
    <n v="1843.8903640000001"/>
    <n v="1843.612586"/>
    <n v="26155.57648"/>
    <n v="17605.569640000002"/>
    <n v="342.22249599999998"/>
    <n v="11272.231239999999"/>
    <n v="61972.271800000002"/>
    <n v="18602.792659999999"/>
    <n v="2.7777799999999998E-2"/>
    <n v="32500.026000000002"/>
    <n v="17861.125400000001"/>
    <n v="43944.479599999999"/>
    <n v="5355.5598399999999"/>
    <n v="5355559840000"/>
    <n v="3586.1139800000001"/>
    <n v="3644.4473600000001"/>
    <n v="20986.127899999999"/>
    <n v="45694.481"/>
    <n v="13675.485195121901"/>
    <n v="653.11705365853595"/>
    <n v="3.17314837750805"/>
    <n v="2.6257121624969"/>
    <n v="1.64429031459004"/>
    <n v="1.64404260589546"/>
    <n v="23.324250681198901"/>
    <n v="15.6997770621748"/>
    <n v="0.30517711171662099"/>
    <n v="10.052018825860699"/>
    <n v="55.263809759722498"/>
    <n v="16.589051275699699"/>
    <n v="2.47708694575179E-5"/>
    <n v="28.981917265296001"/>
    <n v="15.927669061184"/>
    <n v="3.2719907858328699E-2"/>
    <n v="7.45532555516637E-2"/>
    <n v="0.43888001660210202"/>
    <n v="0.32258834144991699"/>
    <n v="73.502626970227595"/>
    <n v="6.2089999999999996"/>
    <n v="6.2160000000000002"/>
    <m/>
    <s v="Fossil-fueled Development - Taking the Highway"/>
    <n v="1.57996679579413E-3"/>
    <n v="1.16131710016602E-3"/>
  </r>
  <r>
    <x v="23"/>
    <x v="9"/>
    <m/>
    <n v="9197138000"/>
    <n v="546428900"/>
    <n v="9197138000"/>
    <n v="6180184300"/>
    <n v="546428900"/>
    <n v="345.9"/>
    <n v="1444.7965999999999"/>
    <n v="567.64062999999999"/>
    <n v="363.92471"/>
    <n v="369218.9228"/>
    <n v="369218922800000"/>
    <n v="47540"/>
    <n v="72.64"/>
    <n v="294.39999999999998"/>
    <n v="7587"/>
    <n v="3308"/>
    <n v="42.93"/>
    <n v="4080"/>
    <n v="2703"/>
    <m/>
    <m/>
    <m/>
    <m/>
    <n v="22440"/>
    <n v="14850"/>
    <n v="14600"/>
    <n v="2609800"/>
    <n v="210397600"/>
    <n v="25990000"/>
    <n v="161197600"/>
    <s v="NaN"/>
    <n v="17166311099.999901"/>
    <n v="10100000000"/>
    <n v="22800000000"/>
    <n v="16910000000"/>
    <n v="260311100"/>
    <n v="187000000"/>
    <n v="25850000000"/>
    <n v="9464185.9000000004"/>
    <n v="7939185.9000000004"/>
    <n v="74962700"/>
    <n v="42480700"/>
    <n v="16506799.999999899"/>
    <n v="13220100"/>
    <n v="82409100"/>
    <n v="313900"/>
    <n v="223700"/>
    <n v="243861.30619999999"/>
    <n v="118333.428"/>
    <n v="36861.140599999999"/>
    <n v="6680.5609000000004"/>
    <n v="6116.6715599999998"/>
    <m/>
    <n v="72666.724799999996"/>
    <m/>
    <n v="3222.2248"/>
    <n v="0"/>
    <n v="76305.616599999994"/>
    <n v="4.3241002000000002"/>
    <n v="-0.44489244"/>
    <n v="0.42028463799999999"/>
    <n v="3.8399074999999998"/>
    <n v="8.9942300000000003E-2"/>
    <n v="4.5793799999999996"/>
    <n v="0.29055523999999999"/>
    <n v="863200000000000"/>
    <n v="1930418900"/>
    <n v="4148359400"/>
    <n v="2613864500"/>
    <n v="132766500"/>
    <n v="7831000000"/>
    <n v="325000.26"/>
    <n v="325000260000000"/>
    <n v="64250.051399999997"/>
    <n v="61888.938399999999"/>
    <n v="2360.0018879999998"/>
    <n v="30583.357800000002"/>
    <n v="28777.800800000001"/>
    <n v="1803.612554"/>
    <n v="150222.34239999999"/>
    <n v="56611.1564"/>
    <n v="93611.186000000002"/>
    <n v="76222.283200000005"/>
    <n v="27833.355599999999"/>
    <n v="6386.1162199999999"/>
    <n v="11938.898440000001"/>
    <n v="48388.927600000003"/>
    <n v="91694.517800000001"/>
    <n v="18944.459599999998"/>
    <n v="43416.701399999998"/>
    <m/>
    <n v="43416.701399999998"/>
    <m/>
    <n v="50027.817799999997"/>
    <n v="0"/>
    <n v="23358.352019999998"/>
    <n v="2.637877"/>
    <n v="110228.578725577"/>
    <n v="243861306200000"/>
    <n v="31140.506474268899"/>
    <n v="41501.757119141803"/>
    <n v="2.1920969352573101"/>
    <n v="2.6867271102030299E-2"/>
    <n v="1.20855393947133E-3"/>
    <n v="46.2222222222222"/>
    <n v="17.4188034188034"/>
    <n v="9.4102564102564106"/>
    <n v="8.8547008547008499"/>
    <n v="23.452991452991402"/>
    <n v="8.5641025641025603"/>
    <n v="13.358974358974301"/>
    <m/>
    <n v="5.8290598290598297"/>
    <n v="15.393162393162299"/>
    <n v="7.1871794871794803"/>
    <n v="1.96495726495726"/>
    <n v="3.6735042735042698"/>
    <n v="19.769230769230699"/>
    <n v="19.042735042735"/>
    <n v="0"/>
    <n v="118333428000000"/>
    <n v="15110.896181841401"/>
    <n v="6680560900000"/>
    <n v="853.09167411569399"/>
    <n v="76305616600000"/>
    <n v="9744.0450261780097"/>
    <m/>
    <m/>
    <n v="47148.374766951798"/>
    <n v="128611.21400000001"/>
    <n v="128611214000000"/>
    <n v="3619.4473400000002"/>
    <n v="3325.0026600000001"/>
    <n v="1970.5571319999999"/>
    <n v="1970.279354"/>
    <n v="18425.014739999999"/>
    <n v="13872.233319999999"/>
    <n v="338.33360399999998"/>
    <n v="11938.898440000001"/>
    <n v="85666.735199999996"/>
    <n v="18944.459599999998"/>
    <n v="2.7777799999999998E-2"/>
    <n v="50027.817799999997"/>
    <n v="23358.352019999998"/>
    <n v="40583.3658"/>
    <n v="7033.33896"/>
    <n v="7033338960000"/>
    <n v="6050.0048399999996"/>
    <n v="6116.6715599999998"/>
    <n v="23758.352340000001"/>
    <n v="39527.809399999998"/>
    <n v="16423.3449112501"/>
    <n v="898.14058996296706"/>
    <n v="2.8142548596112298"/>
    <n v="2.5853131749460001"/>
    <n v="1.53218142548596"/>
    <n v="1.5319654427645699"/>
    <n v="14.326133909287201"/>
    <n v="10.7861771058315"/>
    <n v="0.263066954643628"/>
    <n v="9.28293736501079"/>
    <n v="66.609071274298003"/>
    <n v="14.730021598272099"/>
    <n v="2.1598272138228899E-5"/>
    <n v="38.898488120950297"/>
    <n v="18.161987041036699"/>
    <n v="1.9886829355885E-2"/>
    <n v="5.28194187692307E-2"/>
    <n v="0.37650632530120398"/>
    <n v="0.28250846408711699"/>
    <n v="75.034188034188006"/>
    <n v="5.4379999999999997"/>
    <n v="6.165"/>
    <m/>
    <s v="Fossil-fueled Development - Taking the Highway"/>
    <n v="1.3554216867469799E-3"/>
    <n v="1.0170296570898899E-3"/>
  </r>
  <r>
    <x v="23"/>
    <x v="10"/>
    <m/>
    <n v="9364927000"/>
    <n v="519190000"/>
    <n v="9364927000"/>
    <n v="6053412500"/>
    <n v="519190000"/>
    <n v="411.1"/>
    <n v="1361.7103999999999"/>
    <n v="573.71020999999996"/>
    <n v="366.05058000000002"/>
    <n v="432820.74800000002"/>
    <n v="432820748000000"/>
    <n v="55870"/>
    <n v="38.1"/>
    <n v="366.9"/>
    <n v="10330"/>
    <n v="2351"/>
    <n v="43.41"/>
    <n v="4209"/>
    <n v="2492"/>
    <m/>
    <m/>
    <m/>
    <m/>
    <n v="29260"/>
    <n v="18930"/>
    <n v="17110"/>
    <n v="2405600"/>
    <n v="176648400"/>
    <n v="20200000"/>
    <n v="133248400"/>
    <s v="NaN"/>
    <n v="15860667200"/>
    <n v="10800000000"/>
    <n v="22800000000"/>
    <n v="15840000000"/>
    <n v="16737200"/>
    <n v="205900000"/>
    <n v="23540000000"/>
    <n v="8828339.6999999993"/>
    <n v="7265339.7000000002"/>
    <n v="73470300"/>
    <n v="37798900"/>
    <n v="16104099.999999899"/>
    <n v="11467400"/>
    <n v="77177000"/>
    <n v="330200"/>
    <n v="254700"/>
    <n v="258027.98420000001"/>
    <n v="127722.3244"/>
    <n v="40861.143799999998"/>
    <n v="7908.3396599999996"/>
    <n v="8075.0064599999996"/>
    <m/>
    <n v="70527.834199999998"/>
    <m/>
    <n v="2938.8912399999999"/>
    <n v="0"/>
    <n v="81777.843200000003"/>
    <n v="4.3125058000000003"/>
    <n v="-0.42655662"/>
    <n v="0.37940906299999999"/>
    <n v="3.8968349999999998"/>
    <n v="7.0419283999999999E-2"/>
    <n v="4.5881873999999998"/>
    <n v="0.29684450000000001"/>
    <n v="1012000000000000"/>
    <n v="1930761300"/>
    <n v="4148415400"/>
    <n v="2611827600"/>
    <n v="132766500"/>
    <n v="7375000000"/>
    <n v="338889.16"/>
    <n v="338889160000000"/>
    <n v="66055.608399999997"/>
    <n v="64333.3848"/>
    <n v="1727.223604"/>
    <n v="29833.357199999999"/>
    <n v="28055.578000000001"/>
    <n v="1796.945882"/>
    <n v="145250.11619999999"/>
    <n v="53222.264799999997"/>
    <n v="92027.8514"/>
    <n v="74000.059200000003"/>
    <n v="25180.575700000001"/>
    <n v="8105.5620399999998"/>
    <n v="12197.23198"/>
    <n v="48805.594599999997"/>
    <n v="110111.1992"/>
    <n v="17461.125080000002"/>
    <n v="41416.699800000002"/>
    <m/>
    <n v="41416.699800000002"/>
    <m/>
    <n v="63555.606399999997"/>
    <n v="0"/>
    <n v="26236.132099999999"/>
    <n v="2.6833486"/>
    <n v="137220.33898304999"/>
    <n v="258027984200000"/>
    <n v="34986.845315254199"/>
    <n v="45951.0725423728"/>
    <n v="2.1505989423728802"/>
    <n v="2.3952325423728799E-2"/>
    <n v="1.19706301016949E-3"/>
    <n v="42.860655737704903"/>
    <n v="15.7049180327868"/>
    <n v="8.8032786885245908"/>
    <n v="8.2786885245901605"/>
    <n v="21.836065573770401"/>
    <n v="7.4303278688524603"/>
    <n v="12.2213114754098"/>
    <m/>
    <n v="5.1524590163934398"/>
    <n v="18.7540983606557"/>
    <n v="7.7418032786885203"/>
    <n v="2.3918032786885202"/>
    <n v="3.5991803278688499"/>
    <n v="19.491803278688501"/>
    <n v="18.983606557377001"/>
    <n v="0"/>
    <n v="127722324400000"/>
    <n v="17318.281274576198"/>
    <n v="7908339660000"/>
    <n v="1072.3172420338899"/>
    <n v="81777843200000"/>
    <n v="11088.5211118644"/>
    <m/>
    <m/>
    <n v="58687.559050847398"/>
    <n v="139250.11139999999"/>
    <n v="139250111400000"/>
    <n v="3516.66948"/>
    <n v="3363.89158"/>
    <n v="2443.3352880000002"/>
    <n v="2443.0575100000001"/>
    <n v="13500.0108"/>
    <n v="11402.786899999999"/>
    <n v="342.22249599999998"/>
    <n v="12197.23198"/>
    <n v="102333.4152"/>
    <n v="17461.125080000002"/>
    <n v="2.7777799999999998E-2"/>
    <n v="63555.606399999997"/>
    <n v="26236.132099999999"/>
    <n v="45111.147199999999"/>
    <n v="8325.0066599999991"/>
    <n v="8325006660000"/>
    <n v="7761.1173200000003"/>
    <n v="8075.0064599999996"/>
    <n v="24030.574779999999"/>
    <n v="37694.474600000001"/>
    <n v="18881.3710372881"/>
    <n v="1128.8144623728799"/>
    <n v="2.5254338719329699"/>
    <n v="2.4157191302613201"/>
    <n v="1.75463794135248"/>
    <n v="1.75443846000398"/>
    <n v="9.6947935368042994"/>
    <n v="8.1887093556752397"/>
    <n v="0.245761021344504"/>
    <n v="8.75922601236784"/>
    <n v="73.488928785158507"/>
    <n v="12.5393975663275"/>
    <n v="1.99481348493915E-5"/>
    <n v="45.641332535407898"/>
    <n v="18.841013365250301"/>
    <n v="1.5672596047430799E-2"/>
    <n v="4.6801968786885202E-2"/>
    <n v="0.33487071146245001"/>
    <n v="0.25496836383399202"/>
    <n v="76.139344262294998"/>
    <n v="4.4370000000000003"/>
    <n v="6.1420000000000003"/>
    <m/>
    <s v="Fossil-fueled Development - Taking the Highway"/>
    <n v="1.2055335968379399E-3"/>
    <n v="9.1788537549407096E-4"/>
  </r>
  <r>
    <x v="24"/>
    <x v="0"/>
    <m/>
    <n v="25325500"/>
    <n v="205757500"/>
    <n v="25325500"/>
    <n v="3327677400"/>
    <n v="205757500"/>
    <n v="0"/>
    <n v="1753.16"/>
    <n v="379.85"/>
    <n v="319.85500000000002"/>
    <n v="29680"/>
    <n v="29680000000000"/>
    <n v="3557"/>
    <n v="23.92"/>
    <n v="1134"/>
    <n v="0"/>
    <n v="925.2"/>
    <n v="7.7270000000000003"/>
    <n v="702.4"/>
    <n v="400.9"/>
    <m/>
    <m/>
    <m/>
    <m/>
    <n v="1.0529999999999999"/>
    <n v="1.0529999999999999"/>
    <n v="39.69"/>
    <n v="6725500"/>
    <n v="333547000"/>
    <n v="105600000"/>
    <n v="156547000"/>
    <s v="NaN"/>
    <n v="35229942500"/>
    <n v="0"/>
    <n v="0"/>
    <n v="29550000000"/>
    <n v="5682942500"/>
    <n v="672700000"/>
    <n v="47570000000"/>
    <n v="9806725.5999999996"/>
    <n v="7160725.5999999996"/>
    <n v="39271500"/>
    <n v="116738000"/>
    <n v="28982600"/>
    <n v="113853800"/>
    <n v="155255900"/>
    <n v="85050"/>
    <n v="38050"/>
    <n v="91861.184599999993"/>
    <n v="14861.123"/>
    <n v="14252.78918"/>
    <n v="3061.1135599999998"/>
    <n v="96.361188200000001"/>
    <m/>
    <n v="35972.250999999997"/>
    <m/>
    <n v="23627.796679999999"/>
    <n v="9063.8961400000007"/>
    <n v="24141.685979999998"/>
    <n v="1.8709164"/>
    <n v="-1.11516835"/>
    <n v="0.56230471699999995"/>
    <n v="1.6897842999999999"/>
    <n v="2.1105041000000001E-2"/>
    <n v="2.3467498999999998"/>
    <n v="0.15571104"/>
    <n v="56690000000000"/>
    <n v="1472996200"/>
    <n v="4187285600"/>
    <n v="3116996100"/>
    <n v="132766500"/>
    <n v="6505000000"/>
    <n v="129055.6588"/>
    <n v="129055658800000"/>
    <n v="15508.345740000001"/>
    <n v="0"/>
    <n v="15508.345740000001"/>
    <n v="33944.471599999997"/>
    <n v="0"/>
    <n v="33944.471599999997"/>
    <n v="107611.1972"/>
    <n v="0"/>
    <n v="107611.1972"/>
    <n v="27244.466240000002"/>
    <n v="0"/>
    <n v="60.916715400000001"/>
    <n v="2969.4468200000001"/>
    <n v="27244.466240000002"/>
    <n v="3138.8914"/>
    <n v="2811.1133599999998"/>
    <n v="46444.481599999999"/>
    <m/>
    <n v="46444.481599999999"/>
    <m/>
    <n v="1.7222236"/>
    <n v="9186.1184599999997"/>
    <n v="106.94453"/>
    <n v="0.91338626000000001"/>
    <n v="8714.83474250576"/>
    <n v="91861184600000"/>
    <n v="14121.627148347399"/>
    <n v="19839.455618754801"/>
    <n v="5.4158251345119099"/>
    <n v="5.12754803996925E-2"/>
    <n v="1.50756734819369E-3"/>
    <n v="83.383555746878997"/>
    <n v="0"/>
    <n v="26.302195436935001"/>
    <n v="0"/>
    <n v="21.110632802410599"/>
    <n v="0"/>
    <n v="35.987946620749"/>
    <m/>
    <n v="2.1782178217821699"/>
    <n v="1.33448127421437E-3"/>
    <n v="8.2866982350408902E-2"/>
    <n v="4.7201894102453699E-2"/>
    <n v="2.30090400344382"/>
    <n v="12.0167886353852"/>
    <n v="0"/>
    <n v="7.1179509255273299"/>
    <n v="14861123000000"/>
    <n v="2284.56925441967"/>
    <n v="3061113560000"/>
    <n v="470.57856418139801"/>
    <n v="24141685980000"/>
    <n v="3711.25072713297"/>
    <m/>
    <m/>
    <n v="4562.6441199077599"/>
    <n v="18397.236939999999"/>
    <n v="18397236940000"/>
    <n v="96.388965999999996"/>
    <n v="0"/>
    <n v="7419.4503800000002"/>
    <n v="0"/>
    <n v="3805.5585999999998"/>
    <n v="0"/>
    <n v="60.916715400000001"/>
    <n v="2969.4468200000001"/>
    <n v="3138.8914"/>
    <n v="2811.1133599999998"/>
    <n v="1126.112012"/>
    <n v="1.7222236"/>
    <n v="106.94453"/>
    <n v="15644.45696"/>
    <n v="3627.7806799999998"/>
    <n v="3627780680000"/>
    <n v="0"/>
    <n v="96.361188200000001"/>
    <n v="0"/>
    <n v="39472.253799999999"/>
    <n v="2828.16863028439"/>
    <n v="557.69111145272802"/>
    <n v="0.52393175298203198"/>
    <n v="0"/>
    <n v="40.329155971614"/>
    <n v="0"/>
    <n v="20.6854899592329"/>
    <n v="0"/>
    <n v="0.33111882832553202"/>
    <n v="16.140721727313899"/>
    <n v="17.061754491921999"/>
    <n v="15.2800845538275"/>
    <n v="6.1210931601993002"/>
    <n v="9.3613166238864492E-3"/>
    <n v="0.58130756454778798"/>
    <n v="0.62144897689186795"/>
    <n v="0.27298276582005998"/>
    <n v="2.2765154136532"/>
    <n v="1.6204124995589999"/>
    <n v="71.179509255273302"/>
    <n v="48.46"/>
    <n v="36.6"/>
    <m/>
    <s v="Fossil-fueled Development - Taking the Highway"/>
    <n v="8.1954489327923808E-3"/>
    <n v="5.8334803316281497E-3"/>
  </r>
  <r>
    <x v="24"/>
    <x v="1"/>
    <m/>
    <n v="11213800"/>
    <n v="235444900"/>
    <n v="11213800"/>
    <n v="3758809400"/>
    <n v="235444900"/>
    <n v="0"/>
    <n v="1812.864"/>
    <n v="390.50529999999998"/>
    <n v="323.68957"/>
    <n v="32950"/>
    <n v="32950000000000"/>
    <n v="4176"/>
    <n v="34.61"/>
    <n v="1299"/>
    <n v="0.53"/>
    <n v="1147"/>
    <n v="11.55"/>
    <n v="743.3"/>
    <n v="403.7"/>
    <m/>
    <m/>
    <m/>
    <m/>
    <n v="39.35"/>
    <n v="38.82"/>
    <n v="180.4"/>
    <n v="6709000"/>
    <n v="371457800"/>
    <n v="121500000"/>
    <n v="172257800"/>
    <s v="NaN"/>
    <n v="36335005000"/>
    <n v="0"/>
    <n v="0"/>
    <n v="32200000000"/>
    <n v="4135005000"/>
    <n v="870400000"/>
    <n v="49950000000"/>
    <n v="10300587.5"/>
    <n v="7867587.5"/>
    <n v="42481200"/>
    <n v="111361000"/>
    <n v="28389200"/>
    <n v="94700800"/>
    <n v="152810600"/>
    <n v="93100"/>
    <n v="41740"/>
    <n v="99000.079199999993"/>
    <n v="17491.680660000002"/>
    <n v="15766.67928"/>
    <n v="2925.00234"/>
    <n v="108.888976"/>
    <m/>
    <n v="37388.918799999999"/>
    <m/>
    <n v="25311.131359999999"/>
    <n v="9291.6741000000002"/>
    <n v="25991.687460000001"/>
    <n v="2.1389423999999999"/>
    <n v="-1.0522120399999999"/>
    <n v="0.58827585999999998"/>
    <n v="1.8378589999999999"/>
    <n v="3.1102416000000001E-2"/>
    <n v="2.5390685999999998"/>
    <n v="0.16780423"/>
    <n v="67570000000000"/>
    <n v="1518499700"/>
    <n v="4154551400"/>
    <n v="3084651700"/>
    <n v="132766500"/>
    <n v="6894000000"/>
    <n v="139639.0006"/>
    <n v="139639000600000"/>
    <n v="16619.457740000002"/>
    <n v="0"/>
    <n v="16619.457740000002"/>
    <n v="37611.141199999998"/>
    <n v="0"/>
    <n v="37611.141199999998"/>
    <n v="116416.7598"/>
    <n v="0"/>
    <n v="116416.7598"/>
    <n v="31166.691599999998"/>
    <n v="0"/>
    <n v="91.055628400000003"/>
    <n v="3144.4469600000002"/>
    <n v="31166.691599999998"/>
    <n v="3786.1141400000001"/>
    <n v="2830.55782"/>
    <n v="47638.927000000003"/>
    <m/>
    <n v="47638.927000000003"/>
    <m/>
    <n v="65.722274799999994"/>
    <n v="9397.2297400000007"/>
    <n v="483.889276"/>
    <n v="0.98929175999999996"/>
    <n v="9801.2764722947395"/>
    <n v="99000079200000"/>
    <n v="14360.3248041775"/>
    <n v="20255.149492312099"/>
    <n v="5.2705258195532299"/>
    <n v="5.38813170873223E-2"/>
    <n v="1.49413801856686E-3"/>
    <n v="83.369803063457297"/>
    <n v="0"/>
    <n v="26.934553411577401"/>
    <n v="0"/>
    <n v="22.319474835886201"/>
    <n v="0"/>
    <n v="34.115774815993603"/>
    <m/>
    <n v="2.0270539088919799"/>
    <n v="4.7065844440023798E-2"/>
    <n v="0.34652874477819701"/>
    <n v="6.5207877461706698E-2"/>
    <n v="2.2518400636562501"/>
    <n v="11.901730654465799"/>
    <n v="0"/>
    <n v="6.72965983688084"/>
    <n v="17491680660000"/>
    <n v="2537.2324717145302"/>
    <n v="2925002340000"/>
    <n v="424.28232375979098"/>
    <n v="25991687460000"/>
    <n v="3770.1896518711901"/>
    <m/>
    <m/>
    <n v="4779.5184218160703"/>
    <n v="21525.017220000002"/>
    <n v="21525017220000"/>
    <n v="139.4723338"/>
    <n v="0"/>
    <n v="8505.5623599999999"/>
    <n v="0"/>
    <n v="5152.7819"/>
    <n v="0"/>
    <n v="91.027850599999994"/>
    <n v="3144.4469600000002"/>
    <n v="3786.1141400000001"/>
    <n v="2830.55782"/>
    <n v="1113.3342239999999"/>
    <n v="65.722274799999994"/>
    <n v="483.889276"/>
    <n v="17208.347099999999"/>
    <n v="3411.11384"/>
    <n v="3411113840000"/>
    <n v="2.7777799999999998E-2"/>
    <n v="108.888976"/>
    <n v="60.333381600000003"/>
    <n v="40500.032399999996"/>
    <n v="3122.2827415143602"/>
    <n v="494.79458079489399"/>
    <n v="0.647954574783843"/>
    <n v="0"/>
    <n v="39.514776100141901"/>
    <n v="0"/>
    <n v="23.938572719060499"/>
    <n v="0"/>
    <n v="0.42289327655181302"/>
    <n v="14.608336559555999"/>
    <n v="17.589366369854101"/>
    <n v="13.150083881791099"/>
    <n v="5.17228029423151"/>
    <n v="0.30532971996386599"/>
    <n v="2.2480320041295601"/>
    <n v="0.53773871540624496"/>
    <n v="0.26020691863934697"/>
    <n v="2.0665828118987699"/>
    <n v="1.4651484268166299"/>
    <n v="70.897155361050295"/>
    <n v="50.06"/>
    <n v="41.06"/>
    <m/>
    <s v="Fossil-fueled Development - Taking the Highway"/>
    <n v="7.43969217108184E-3"/>
    <n v="5.2745301169157899E-3"/>
  </r>
  <r>
    <x v="24"/>
    <x v="2"/>
    <m/>
    <n v="83659900"/>
    <n v="304184700"/>
    <n v="83659900"/>
    <n v="4527751900"/>
    <n v="304184700"/>
    <n v="7.3330000000000002"/>
    <n v="1904.6909000000001"/>
    <n v="414.85415"/>
    <n v="331.11989"/>
    <n v="47109.465400000001"/>
    <n v="47109465400000"/>
    <n v="5795"/>
    <n v="45.62"/>
    <n v="1297"/>
    <n v="4.4269999999999996"/>
    <n v="2241"/>
    <n v="14.31"/>
    <n v="702.1"/>
    <n v="481.9"/>
    <m/>
    <m/>
    <m/>
    <m/>
    <n v="269.5"/>
    <n v="265.10000000000002"/>
    <n v="514.70000000000005"/>
    <n v="6409600"/>
    <n v="391012300"/>
    <n v="124100000"/>
    <n v="204212300"/>
    <s v="NaN"/>
    <n v="39560359500"/>
    <n v="168000"/>
    <n v="702000"/>
    <n v="38370000000"/>
    <n v="1181359500"/>
    <n v="1565000000"/>
    <n v="54660000000"/>
    <n v="10758180.199999999"/>
    <n v="8591180.1999999993"/>
    <n v="49648400"/>
    <n v="113532800"/>
    <n v="26350000"/>
    <n v="74508300"/>
    <n v="152176600"/>
    <n v="134600"/>
    <n v="65450"/>
    <n v="125222.3224"/>
    <n v="24369.463940000001"/>
    <n v="20363.905180000002"/>
    <n v="2966.6690400000002"/>
    <n v="132.55566160000001"/>
    <m/>
    <n v="55222.2664"/>
    <m/>
    <n v="22161.128840000001"/>
    <n v="6388.8940000000002"/>
    <n v="37888.919199999997"/>
    <n v="2.6767093000000002"/>
    <n v="-0.93023555999999996"/>
    <n v="0.62737780899999995"/>
    <n v="2.1616011999999998"/>
    <n v="6.2935239000000004E-2"/>
    <n v="2.9512225999999999"/>
    <n v="0.19103233"/>
    <n v="101900000000000"/>
    <n v="1625273400"/>
    <n v="4143246400"/>
    <n v="2993900800"/>
    <n v="132766500"/>
    <n v="7552000000"/>
    <n v="172166.80439999999"/>
    <n v="172166804400000"/>
    <n v="18277.792399999998"/>
    <n v="0.94444519999999998"/>
    <n v="18277.792399999998"/>
    <n v="32888.915200000003"/>
    <n v="1.0000008"/>
    <n v="32888.915200000003"/>
    <n v="145639.00539999999"/>
    <n v="2.1666683999999998"/>
    <n v="145639.00539999999"/>
    <n v="47083.370999999999"/>
    <n v="1.1944454"/>
    <n v="112.8334236"/>
    <n v="2988.8912799999998"/>
    <n v="47083.370999999999"/>
    <n v="4888.8927999999996"/>
    <n v="3377.7804799999999"/>
    <n v="65666.719200000007"/>
    <m/>
    <n v="65666.719200000007"/>
    <m/>
    <n v="458.61147799999998"/>
    <n v="6433.3384800000003"/>
    <n v="1328.334396"/>
    <n v="1.259277"/>
    <n v="13493.114406779599"/>
    <n v="125222322400000"/>
    <n v="16581.345656779598"/>
    <n v="22797.511175847401"/>
    <n v="5.2383950609110101"/>
    <n v="5.1775993114406699E-2"/>
    <n v="1.4245471663135499E-3"/>
    <n v="84.591803807679895"/>
    <n v="1.2584704743465599E-3"/>
    <n v="19.102936431106802"/>
    <n v="5.8083252662149E-4"/>
    <n v="27.3475314617618"/>
    <n v="6.9377218457566904E-4"/>
    <n v="38.141335914811201"/>
    <m/>
    <n v="1.96192320103259"/>
    <n v="0.266376250403355"/>
    <n v="0.77153920619554694"/>
    <n v="6.5537270087124802E-2"/>
    <n v="1.7360438851242299"/>
    <n v="10.6163278476928"/>
    <n v="5.4856405292029605E-4"/>
    <n v="3.7366892545982502"/>
    <n v="24369463940000"/>
    <n v="3226.8887632415199"/>
    <n v="2966669040000"/>
    <n v="392.83223516949101"/>
    <n v="37888919200000"/>
    <n v="5017.0708686440603"/>
    <m/>
    <m/>
    <n v="6238.0118379237201"/>
    <n v="29194.467799999999"/>
    <n v="29194467800000"/>
    <n v="184.05570280000001"/>
    <n v="8.3333400000000002E-2"/>
    <n v="8488.8956799999996"/>
    <n v="0.22222239999999999"/>
    <n v="11444.453600000001"/>
    <n v="8.3333400000000002E-2"/>
    <n v="112.80564579999999"/>
    <n v="2988.8912799999998"/>
    <n v="4888.8927999999996"/>
    <n v="3377.7804799999999"/>
    <n v="803.33397600000001"/>
    <n v="458.61147799999998"/>
    <n v="1328.334396"/>
    <n v="22319.462299999999"/>
    <n v="3366.6693599999999"/>
    <n v="3366669360000"/>
    <n v="2.7777799999999998E-2"/>
    <n v="132.55566160000001"/>
    <n v="1175.8342740000001"/>
    <n v="57583.379399999998"/>
    <n v="3865.79287605932"/>
    <n v="445.79837923728797"/>
    <n v="0.63044719314938102"/>
    <n v="2.8544243577545197E-4"/>
    <n v="29.077069457659299"/>
    <n v="7.6117982873453798E-4"/>
    <n v="39.200761179828703"/>
    <n v="2.8544243577545197E-4"/>
    <n v="0.38639391056137001"/>
    <n v="10.2378686964795"/>
    <n v="16.745956232159799"/>
    <n v="11.569933396764901"/>
    <n v="2.75166508087535"/>
    <n v="1.5708848715509001"/>
    <n v="4.5499524262606998"/>
    <n v="0.38822727674190299"/>
    <n v="0.22977943562439401"/>
    <n v="1.68956628459273"/>
    <n v="1.22887460647693"/>
    <n v="72.733139722491103"/>
    <n v="49.15"/>
    <n v="30.63"/>
    <m/>
    <s v="Fossil-fueled Development - Taking the Highway"/>
    <n v="6.08243375858684E-3"/>
    <n v="4.42394504416094E-3"/>
  </r>
  <r>
    <x v="24"/>
    <x v="3"/>
    <m/>
    <n v="74863100"/>
    <n v="386616700"/>
    <n v="74863100"/>
    <n v="4949998700"/>
    <n v="386616700"/>
    <n v="11.72"/>
    <n v="1970.2426"/>
    <n v="443.9563"/>
    <n v="338.41985"/>
    <n v="70638.242299999998"/>
    <n v="70638242300000"/>
    <n v="7982"/>
    <n v="60.64"/>
    <n v="1255"/>
    <n v="4.25"/>
    <n v="4364"/>
    <n v="24.53"/>
    <n v="663"/>
    <n v="545.79999999999995"/>
    <m/>
    <m/>
    <m/>
    <m/>
    <n v="254.6"/>
    <n v="250.3"/>
    <n v="705.8"/>
    <n v="5755800"/>
    <n v="414990000"/>
    <n v="126200000"/>
    <n v="228290000"/>
    <s v="NaN"/>
    <n v="47835990100"/>
    <n v="5960000"/>
    <n v="132000000"/>
    <n v="46480000000"/>
    <n v="1355990100"/>
    <n v="2251000000"/>
    <n v="64150000000"/>
    <n v="11101754.800000001"/>
    <n v="8981754.8000000007"/>
    <n v="56245600"/>
    <n v="105886600"/>
    <n v="23754000"/>
    <n v="60934900"/>
    <n v="141105400"/>
    <n v="182600"/>
    <n v="95850"/>
    <n v="156166.7916"/>
    <n v="35361.1394"/>
    <n v="21933.3508799999"/>
    <n v="3475.0027799999998"/>
    <n v="219.5279534"/>
    <m/>
    <n v="77222.284"/>
    <m/>
    <n v="17947.236580000001"/>
    <n v="2902.7800999999999"/>
    <n v="53277.820399999997"/>
    <n v="3.1915646"/>
    <n v="-0.83427021000000001"/>
    <n v="0.65470218599999996"/>
    <n v="2.5244892999999999"/>
    <n v="0.10398594"/>
    <n v="3.4010289999999999"/>
    <n v="0.21359673000000001"/>
    <n v="165400000000000"/>
    <n v="1671277100"/>
    <n v="4142640099.99999"/>
    <n v="2943981300"/>
    <n v="132766500"/>
    <n v="8054000000"/>
    <n v="209639.05660000001"/>
    <n v="209639056600000"/>
    <n v="15355.56784"/>
    <n v="38.055585999999998"/>
    <n v="15316.67892"/>
    <n v="29250.023399999998"/>
    <n v="486.38927799999999"/>
    <n v="28750.023000000001"/>
    <n v="185194.5926"/>
    <n v="516.38930200000004"/>
    <n v="184666.8144"/>
    <n v="67472.276199999993"/>
    <n v="29.944468400000002"/>
    <n v="193.4445992"/>
    <n v="2844.4467199999999"/>
    <n v="67444.498399999997"/>
    <n v="5272.2264400000004"/>
    <n v="3825.00306"/>
    <n v="88472.293000000005"/>
    <m/>
    <n v="88472.293000000005"/>
    <m/>
    <n v="433.61145800000003"/>
    <n v="2913.89122"/>
    <n v="1798.6125500000001"/>
    <n v="1.5548980999999999"/>
    <n v="20536.379438788099"/>
    <n v="156166791600000"/>
    <n v="19389.966674944098"/>
    <n v="26029.1850757387"/>
    <n v="5.9394077601191899"/>
    <n v="5.1525949838589498E-2"/>
    <n v="1.3784150484231401E-3"/>
    <n v="88.339737644096999"/>
    <n v="0.246323042268451"/>
    <n v="13.952563932688401"/>
    <n v="0.23201272028620601"/>
    <n v="32.184974161918603"/>
    <n v="1.42838213859811E-2"/>
    <n v="42.202199549489798"/>
    <m/>
    <n v="1.82456605273618"/>
    <n v="0.20683715383596099"/>
    <n v="0.85795680402809005"/>
    <n v="9.2275076189214197E-2"/>
    <n v="1.35683052868689"/>
    <n v="7.3247648072081599"/>
    <n v="1.8152908440439899E-2"/>
    <n v="1.38995627401616"/>
    <n v="35361139400000"/>
    <n v="4390.5065060839297"/>
    <n v="3475002780000"/>
    <n v="431.46297243605602"/>
    <n v="53277820400000"/>
    <n v="6615.0757884281102"/>
    <m/>
    <m/>
    <n v="8770.5788800595892"/>
    <n v="40833.366000000002"/>
    <n v="40833366000000"/>
    <n v="260.02798580000001"/>
    <n v="2.2500018000000002"/>
    <n v="8188.8954400000002"/>
    <n v="14.500011600000001"/>
    <n v="22897.240539999999"/>
    <n v="6.8888943999999999"/>
    <n v="193.4168214"/>
    <n v="2844.4467199999999"/>
    <n v="5272.2264400000004"/>
    <n v="3825.00306"/>
    <n v="383.05586199999999"/>
    <n v="433.61145800000003"/>
    <n v="1798.6125500000001"/>
    <n v="24052.797020000002"/>
    <n v="3850.00308"/>
    <n v="3850003080000"/>
    <n v="2.7777799999999998E-2"/>
    <n v="219.5279534"/>
    <n v="1034.4452719999999"/>
    <n v="79416.730200000005"/>
    <n v="5069.9485969704401"/>
    <n v="478.02372485721298"/>
    <n v="0.63680272108843505"/>
    <n v="5.5102040816326497E-3"/>
    <n v="20.0544217687074"/>
    <n v="3.55102040816326E-2"/>
    <n v="56.074829931972701"/>
    <n v="1.6870748299319699E-2"/>
    <n v="0.47367346938775501"/>
    <n v="6.9659863945578202"/>
    <n v="12.9115646258503"/>
    <n v="9.3673469387755102"/>
    <n v="0.93809523809523798"/>
    <n v="1.0619047619047599"/>
    <n v="4.4047619047618998"/>
    <n v="0.28921396674727901"/>
    <n v="0.22818280689015499"/>
    <n v="1.2674670894800399"/>
    <n v="0.94417649093107603"/>
    <n v="74.493176096462093"/>
    <n v="39.19"/>
    <n v="25.41"/>
    <m/>
    <s v="Fossil-fueled Development - Taking the Highway"/>
    <n v="4.5628778718258701E-3"/>
    <n v="3.3990326481257499E-3"/>
  </r>
  <r>
    <x v="24"/>
    <x v="4"/>
    <m/>
    <n v="68809800"/>
    <n v="467425800"/>
    <n v="68809800"/>
    <n v="5333209800"/>
    <n v="467425800"/>
    <n v="22.27"/>
    <n v="2017.1845000000001"/>
    <n v="479.79912000000002"/>
    <n v="345.45720999999998"/>
    <n v="107493.3759"/>
    <n v="107493375900000"/>
    <n v="10330"/>
    <n v="106.7"/>
    <n v="1188"/>
    <n v="4.0010000000000003"/>
    <n v="6536"/>
    <n v="32.5"/>
    <n v="742.3"/>
    <n v="632.79999999999995"/>
    <m/>
    <m/>
    <m/>
    <m/>
    <n v="188.9"/>
    <n v="184.9"/>
    <n v="907.5"/>
    <n v="5110500"/>
    <n v="423020800"/>
    <n v="122600000"/>
    <n v="245120800"/>
    <s v="NaN"/>
    <n v="54512741600"/>
    <n v="55300000"/>
    <n v="1570000000"/>
    <n v="53380000000"/>
    <n v="1135741600"/>
    <n v="2380000000"/>
    <n v="71220000000"/>
    <n v="11339987.9"/>
    <n v="9199987.9000000004"/>
    <n v="59740000"/>
    <n v="94948700"/>
    <n v="21055700"/>
    <n v="50130800"/>
    <n v="128597700"/>
    <n v="215500"/>
    <n v="116000"/>
    <n v="184666.8144"/>
    <n v="47555.5936"/>
    <n v="27236.132900000001"/>
    <n v="4280.5589799999998"/>
    <n v="400.83365400000002"/>
    <m/>
    <n v="89361.1826"/>
    <m/>
    <n v="15847.234899999999"/>
    <n v="808.33398"/>
    <n v="61944.493999999999"/>
    <n v="3.7203126000000002"/>
    <n v="-0.73786784000000005"/>
    <n v="0.673983624"/>
    <n v="2.9400567999999998"/>
    <n v="0.13946527"/>
    <n v="3.8900389"/>
    <n v="0.23511686000000001"/>
    <n v="258300000000000"/>
    <n v="1755151200"/>
    <n v="4142641400"/>
    <n v="2856494600"/>
    <n v="132766500"/>
    <n v="8403000000"/>
    <n v="243916.86180000001"/>
    <n v="243916861800000"/>
    <n v="12883.343639999999"/>
    <n v="355.833618"/>
    <n v="12527.7878"/>
    <n v="32111.1368"/>
    <n v="5961.1158800000003"/>
    <n v="26158.35426"/>
    <n v="220583.5098"/>
    <n v="6222.2272000000003"/>
    <n v="214361.28260000001"/>
    <n v="90944.517200000002"/>
    <n v="261.58354259999999"/>
    <n v="256.25020499999999"/>
    <n v="3150.00252"/>
    <n v="90694.517000000007"/>
    <n v="6016.67148"/>
    <n v="4433.3368799999998"/>
    <n v="97500.077999999994"/>
    <m/>
    <n v="97500.077999999994"/>
    <m/>
    <n v="326.11137200000002"/>
    <n v="809.72286999999994"/>
    <n v="2281.6684919999998"/>
    <n v="1.8857999000000001"/>
    <n v="30739.021777936399"/>
    <n v="184666814400000"/>
    <n v="21976.295894323401"/>
    <n v="29027.3547304534"/>
    <n v="6.4872952040937699"/>
    <n v="5.0341639890515197E-2"/>
    <n v="1.3495165893133399E-3"/>
    <n v="90.433891356337497"/>
    <n v="2.5509623049766499"/>
    <n v="13.164787609611601"/>
    <n v="2.4439129939642399"/>
    <n v="37.285047261131901"/>
    <n v="0.107242910830201"/>
    <n v="39.9726682610181"/>
    <m/>
    <n v="1.8175606422958599"/>
    <n v="0.13369775651975799"/>
    <n v="0.93542876665527797"/>
    <n v="0.10505637171165"/>
    <n v="1.29142466689443"/>
    <n v="5.28185855825076"/>
    <n v="0.14588315681585201"/>
    <n v="0.33196674638423801"/>
    <n v="47555593600000"/>
    <n v="5659.3589908366002"/>
    <n v="4280558980000"/>
    <n v="509.40842318219597"/>
    <n v="61944494000000"/>
    <n v="7371.7117696060895"/>
    <m/>
    <m/>
    <n v="12792.2617993573"/>
    <n v="53111.153599999998"/>
    <n v="53111153600000"/>
    <n v="542.77821200000005"/>
    <n v="20.5000164"/>
    <n v="7744.45064"/>
    <n v="158.77790479999999"/>
    <n v="34361.138599999998"/>
    <n v="107.1389746"/>
    <n v="256.1946494"/>
    <n v="3150.00252"/>
    <n v="6016.67148"/>
    <n v="4433.3368799999998"/>
    <n v="2.7777799999999998E-2"/>
    <n v="326.11137200000002"/>
    <n v="2281.6684919999998"/>
    <n v="30277.802"/>
    <n v="4636.1148199999998"/>
    <n v="4636114820000"/>
    <n v="2.7777799999999998E-2"/>
    <n v="400.83365400000002"/>
    <n v="736.94503399999996"/>
    <n v="88750.070999999996"/>
    <n v="6320.4990598595696"/>
    <n v="551.72138759966595"/>
    <n v="1.02196652719665"/>
    <n v="3.8598326359832603E-2"/>
    <n v="14.581589958158901"/>
    <n v="0.29895397489539699"/>
    <n v="64.696652719665195"/>
    <n v="0.20172594142259401"/>
    <n v="0.48237447698744701"/>
    <n v="5.9309623430962297"/>
    <n v="11.3284518828451"/>
    <n v="8.3472803347280298"/>
    <n v="5.23012552301255E-5"/>
    <n v="0.61401673640167298"/>
    <n v="4.29602510460251"/>
    <n v="0.21104429578010001"/>
    <n v="0.22348920368978401"/>
    <n v="0.94431615098722399"/>
    <n v="0.71493153077816496"/>
    <n v="75.708916979842797"/>
    <n v="30.28"/>
    <n v="26.77"/>
    <m/>
    <s v="Fossil-fueled Development - Taking the Highway"/>
    <n v="3.3995354239256602E-3"/>
    <n v="2.57375145180023E-3"/>
  </r>
  <r>
    <x v="24"/>
    <x v="5"/>
    <m/>
    <n v="58666700"/>
    <n v="521808800"/>
    <n v="58666700"/>
    <n v="5766910000"/>
    <n v="521808800"/>
    <n v="36.28"/>
    <n v="2017.8955000000001"/>
    <n v="520.11158"/>
    <n v="351.56324999999998"/>
    <n v="152483.86670000001"/>
    <n v="152483866700000"/>
    <n v="13130"/>
    <n v="221.3"/>
    <n v="1089"/>
    <n v="13.13"/>
    <n v="8096"/>
    <n v="37.9"/>
    <n v="1132"/>
    <n v="880.7"/>
    <m/>
    <m/>
    <m/>
    <m/>
    <n v="142.5"/>
    <n v="129.30000000000001"/>
    <n v="1526"/>
    <n v="4171299.9999999902"/>
    <n v="403083800"/>
    <n v="114500000"/>
    <n v="239983800"/>
    <s v="NaN"/>
    <n v="58172971300"/>
    <n v="219000000"/>
    <n v="7460000000"/>
    <n v="58060000000"/>
    <n v="111771300"/>
    <n v="2398000000"/>
    <n v="74140000000"/>
    <n v="10537639.300000001"/>
    <n v="8379639.2999999998"/>
    <n v="62091800"/>
    <n v="75617100"/>
    <n v="19450000"/>
    <n v="36751700"/>
    <n v="120043600"/>
    <n v="258600"/>
    <n v="143500"/>
    <n v="213222.3928"/>
    <n v="60944.493199999997"/>
    <n v="32444.470399999998"/>
    <n v="5238.8930799999998"/>
    <n v="889.72293400000001"/>
    <m/>
    <n v="100805.63619999999"/>
    <m/>
    <n v="12877.78808"/>
    <n v="0"/>
    <n v="73083.391799999998"/>
    <n v="4.2045155999999997"/>
    <n v="-0.63105621000000001"/>
    <n v="0.67427389400000004"/>
    <n v="3.3718661000000001"/>
    <n v="0.16635728"/>
    <n v="4.3674803999999998"/>
    <n v="0.25360956000000001"/>
    <n v="361100000000000"/>
    <n v="1786356200"/>
    <n v="4142642000"/>
    <n v="2825516800"/>
    <n v="132766500"/>
    <n v="8579000000"/>
    <n v="285000.228"/>
    <n v="285000228000000"/>
    <n v="13405.566279999999"/>
    <n v="1411.1122399999999"/>
    <n v="11994.454040000001"/>
    <n v="49972.262199999997"/>
    <n v="28555.578399999999"/>
    <n v="21419.461579999999"/>
    <n v="256777.98319999999"/>
    <n v="29944.468400000002"/>
    <n v="226833.5148"/>
    <n v="108583.42019999999"/>
    <n v="1389.4455559999999"/>
    <n v="299.16690599999998"/>
    <n v="4483.3369199999997"/>
    <n v="107194.53019999999"/>
    <n v="8744.4514400000007"/>
    <n v="6172.2271600000004"/>
    <n v="98250.078599999993"/>
    <m/>
    <n v="98250.078599999993"/>
    <m/>
    <n v="294.72245800000002"/>
    <n v="0"/>
    <n v="3666.6696000000002"/>
    <n v="2.2166871000000001"/>
    <n v="42091.152815013404"/>
    <n v="213222392800000"/>
    <n v="24853.991467536998"/>
    <n v="33220.681664529598"/>
    <n v="6.7808568947429704"/>
    <n v="4.6984939969693398E-2"/>
    <n v="1.22830624781443E-3"/>
    <n v="90.097465886939503"/>
    <n v="10.506822612085699"/>
    <n v="17.534113060428801"/>
    <n v="10.019493177387901"/>
    <n v="38.099415204678301"/>
    <n v="0.48752436647173403"/>
    <n v="34.473684210526301"/>
    <m/>
    <n v="2.1656920077972699"/>
    <n v="0.103411306042885"/>
    <n v="1.28654970760233"/>
    <n v="0.10497076023391801"/>
    <n v="1.57309941520467"/>
    <n v="4.7037037037036997"/>
    <n v="0.49512670565302103"/>
    <n v="0"/>
    <n v="60944493200000"/>
    <n v="7103.9157477561403"/>
    <n v="5238893080000"/>
    <n v="610.664772117962"/>
    <n v="73083391800000"/>
    <n v="8518.8707075416696"/>
    <m/>
    <m/>
    <n v="17774.084007459998"/>
    <n v="65888.941600000006"/>
    <n v="65888941600000"/>
    <n v="1143.8898039999999"/>
    <n v="81.055620399999995"/>
    <n v="7125.0056999999997"/>
    <n v="701.38945000000001"/>
    <n v="42694.478600000002"/>
    <n v="710.00056800000004"/>
    <n v="298.88912800000003"/>
    <n v="4483.3369199999997"/>
    <n v="8744.4514400000007"/>
    <n v="6172.2271600000004"/>
    <n v="2.7777799999999998E-2"/>
    <n v="294.72245800000002"/>
    <n v="3666.6696000000002"/>
    <n v="36555.584799999997"/>
    <n v="5516.6710800000001"/>
    <n v="5516671080000"/>
    <n v="0.50000040000000001"/>
    <n v="889.72293400000001"/>
    <n v="1648.334652"/>
    <n v="89416.738200000007"/>
    <n v="7680.2589579204996"/>
    <n v="643.04360414966698"/>
    <n v="1.7360876897133199"/>
    <n v="0.123018549747048"/>
    <n v="10.813659359190501"/>
    <n v="1.06450252951096"/>
    <n v="64.797639123102797"/>
    <n v="1.0775716694772299"/>
    <n v="0.45362563237774001"/>
    <n v="6.8043844856661"/>
    <n v="13.271500843170299"/>
    <n v="9.36762225969645"/>
    <n v="4.2158516020236E-5"/>
    <n v="0.44730185497470398"/>
    <n v="5.5649241146711601"/>
    <n v="0.161099338964275"/>
    <n v="0.20411568877192901"/>
    <n v="0.78925568540570401"/>
    <n v="0.59048017945167497"/>
    <n v="74.814814814814795"/>
    <n v="23.47"/>
    <n v="22.89"/>
    <m/>
    <s v="Fossil-fueled Development - Taking the Highway"/>
    <n v="2.8413181944059798E-3"/>
    <n v="2.1257269454444702E-3"/>
  </r>
  <r>
    <x v="24"/>
    <x v="6"/>
    <m/>
    <n v="136672100"/>
    <n v="556845100"/>
    <n v="136672100"/>
    <n v="6059344900"/>
    <n v="556845100"/>
    <n v="59.1"/>
    <n v="1950.0762"/>
    <n v="562.37112999999999"/>
    <n v="356.30626999999998"/>
    <n v="203070.12239999999"/>
    <n v="203070122400000"/>
    <n v="16350"/>
    <n v="387.1"/>
    <n v="981.1"/>
    <n v="103"/>
    <n v="8132"/>
    <n v="40.75"/>
    <n v="1866"/>
    <n v="1396"/>
    <m/>
    <m/>
    <m/>
    <m/>
    <n v="907.2"/>
    <n v="804.2"/>
    <n v="2643"/>
    <n v="3756600"/>
    <n v="365640200"/>
    <n v="95480000"/>
    <n v="230140200"/>
    <s v="NaN"/>
    <n v="58939778700"/>
    <n v="513000000"/>
    <n v="17000000000"/>
    <n v="58930000000"/>
    <n v="6160700"/>
    <n v="2329000000"/>
    <n v="73780000000"/>
    <n v="10118517.4"/>
    <n v="8046517.3999999901"/>
    <n v="65603700"/>
    <n v="72420800"/>
    <n v="18790000"/>
    <n v="29266700"/>
    <n v="114831200"/>
    <n v="300400"/>
    <n v="167700"/>
    <n v="233722.40919999999"/>
    <n v="70527.834199999998"/>
    <n v="39000.031199999998"/>
    <n v="5861.1157999999996"/>
    <n v="1421.9455820000001"/>
    <m/>
    <n v="107333.4192"/>
    <m/>
    <n v="9577.7854399999997"/>
    <n v="0"/>
    <n v="82861.1774"/>
    <n v="4.6079245999999996"/>
    <n v="-0.59371092000000003"/>
    <n v="0.64634645899999998"/>
    <n v="3.7899883000000001"/>
    <n v="0.19003865"/>
    <n v="4.7997202000000003"/>
    <n v="0.26786209"/>
    <n v="472200000000000"/>
    <n v="1793259900"/>
    <n v="4143661000"/>
    <n v="2816909600"/>
    <n v="132766500"/>
    <n v="8589000000"/>
    <n v="325000.26"/>
    <n v="325000260000000"/>
    <n v="15227.78996"/>
    <n v="3302.78042"/>
    <n v="11927.787319999999"/>
    <n v="78972.285399999993"/>
    <n v="63722.273200000003"/>
    <n v="15255.56776"/>
    <n v="285000.228"/>
    <n v="68583.388200000001"/>
    <n v="216416.83979999999"/>
    <n v="115666.7592"/>
    <n v="4866.6705599999996"/>
    <n v="323.33359200000001"/>
    <n v="6833.3388000000004"/>
    <n v="110777.8664"/>
    <n v="14952.78974"/>
    <n v="9786.1189400000003"/>
    <n v="90361.183399999994"/>
    <m/>
    <n v="90361.183399999994"/>
    <m/>
    <n v="1944.168222"/>
    <n v="0"/>
    <n v="5850.00468"/>
    <n v="2.5135961"/>
    <n v="54977.296542088698"/>
    <n v="233722409200000"/>
    <n v="27211.830154849202"/>
    <n v="37839.1267900803"/>
    <n v="6.86223992315752"/>
    <n v="4.2570753289090699E-2"/>
    <n v="1.17807863546396E-3"/>
    <n v="87.692307692307693"/>
    <n v="21.102564102564099"/>
    <n v="24.299145299145302"/>
    <n v="19.606837606837601"/>
    <n v="35.589743589743499"/>
    <n v="1.4974358974358899"/>
    <n v="27.803418803418801"/>
    <m/>
    <n v="3.0111111111111102"/>
    <n v="0.59820512820512795"/>
    <n v="1.7999999999999901"/>
    <n v="9.94871794871795E-2"/>
    <n v="2.1025641025641"/>
    <n v="4.6854700854700804"/>
    <n v="1.01623931623931"/>
    <n v="0"/>
    <n v="70527834200000"/>
    <n v="8211.4139247875191"/>
    <n v="5861115800000"/>
    <n v="682.39792758178999"/>
    <n v="82861177400000"/>
    <n v="9647.3602747700497"/>
    <m/>
    <m/>
    <n v="23643.0460356269"/>
    <n v="76416.727799999993"/>
    <n v="76416727800000"/>
    <n v="1934.4459919999999"/>
    <n v="189.61126279999999"/>
    <n v="6458.3384999999998"/>
    <n v="1758.33474"/>
    <n v="43277.812400000003"/>
    <n v="2729.4466280000001"/>
    <n v="321.38914599999998"/>
    <n v="6833.3388000000004"/>
    <n v="14950.01196"/>
    <n v="9786.1189400000003"/>
    <n v="2.7777799999999998E-2"/>
    <n v="1944.168222"/>
    <n v="5850.00468"/>
    <n v="44027.813000000002"/>
    <n v="6169.44938"/>
    <n v="6169449380000"/>
    <n v="2.1666683999999998"/>
    <n v="1421.9455820000001"/>
    <n v="2510.0020079999999"/>
    <n v="82250.065799999997"/>
    <n v="8897.0459657701704"/>
    <n v="718.29658633135398"/>
    <n v="2.5314431115957801"/>
    <n v="0.24812795347146399"/>
    <n v="8.4514721919302005"/>
    <n v="2.3009814612868"/>
    <n v="56.633951290439803"/>
    <n v="3.5717920756088599"/>
    <n v="0.42057433660487098"/>
    <n v="8.9422028353325995"/>
    <n v="19.5637949836423"/>
    <n v="12.8062522719011"/>
    <n v="3.6350418029807299E-5"/>
    <n v="2.5441657579062098"/>
    <n v="7.6553980370774202"/>
    <n v="0.12481952287166399"/>
    <n v="0.181353165230769"/>
    <n v="0.68826823379923696"/>
    <n v="0.49496486488775898"/>
    <n v="71.914529914529894"/>
    <n v="17.78"/>
    <n v="16.7"/>
    <m/>
    <s v="Fossil-fueled Development - Taking the Highway"/>
    <n v="2.4777636594663201E-3"/>
    <n v="1.7818720880982599E-3"/>
  </r>
  <r>
    <x v="24"/>
    <x v="7"/>
    <m/>
    <n v="240499400"/>
    <n v="570324700"/>
    <n v="240499400"/>
    <n v="6211292400"/>
    <n v="570324700"/>
    <n v="84.68"/>
    <n v="1829.4177"/>
    <n v="603.32969000000003"/>
    <n v="360.09284000000002"/>
    <n v="245660.70980000001"/>
    <n v="245660709800000"/>
    <n v="21310"/>
    <n v="519.20000000000005"/>
    <n v="787.7"/>
    <n v="477.8"/>
    <n v="6937"/>
    <n v="42.44"/>
    <n v="2537"/>
    <n v="2178"/>
    <m/>
    <m/>
    <m/>
    <m/>
    <n v="3600"/>
    <n v="3123"/>
    <n v="4705"/>
    <n v="3375400"/>
    <n v="325699300"/>
    <n v="74720000"/>
    <n v="217899300"/>
    <s v="NaN"/>
    <n v="55299005200"/>
    <n v="910000000"/>
    <n v="22800000000"/>
    <n v="55220000000"/>
    <n v="81195200"/>
    <n v="2460000000"/>
    <n v="69150000000"/>
    <n v="9713113.9000000004"/>
    <n v="7736113.9000000004"/>
    <n v="67951500"/>
    <n v="65562600"/>
    <n v="18206100"/>
    <n v="23190700"/>
    <n v="106157500"/>
    <n v="327000"/>
    <n v="183200"/>
    <n v="248027.9762"/>
    <n v="80083.397400000002"/>
    <n v="50361.151400000002"/>
    <n v="5941.6714199999997"/>
    <n v="1675.00134"/>
    <m/>
    <n v="102833.41559999999"/>
    <m/>
    <n v="7141.67238"/>
    <n v="0"/>
    <n v="85722.290800000002"/>
    <n v="4.9497407000000004"/>
    <n v="-0.55274137999999995"/>
    <n v="0.59539863699999995"/>
    <n v="4.1662714999999997"/>
    <n v="0.21077837999999999"/>
    <n v="5.1645998999999998"/>
    <n v="0.27917162000000001"/>
    <n v="596300000000000"/>
    <n v="1794404900"/>
    <n v="4143734800"/>
    <n v="2814906100"/>
    <n v="132766500"/>
    <n v="8457000000"/>
    <n v="345833.61"/>
    <n v="345833610000000"/>
    <n v="17188.90264"/>
    <n v="5861.1157999999996"/>
    <n v="11327.786840000001"/>
    <n v="90666.739199999996"/>
    <n v="81694.5098"/>
    <n v="8969.4516199999998"/>
    <n v="286944.674"/>
    <n v="91500.073199999999"/>
    <n v="195416.823"/>
    <n v="118861.2062"/>
    <n v="9816.6745200000005"/>
    <n v="376.11141199999997"/>
    <n v="8766.6736799999999"/>
    <n v="109027.86500000001"/>
    <n v="26488.910080000001"/>
    <n v="15261.123320000001"/>
    <n v="77416.728600000002"/>
    <m/>
    <n v="77416.728600000002"/>
    <m/>
    <n v="7647.2283399999997"/>
    <n v="0"/>
    <n v="9700.0077600000004"/>
    <n v="2.7812475999999999"/>
    <n v="70509.636987111197"/>
    <n v="248027976200000"/>
    <n v="29328.127728508902"/>
    <n v="40893.178432068104"/>
    <n v="6.5388441764218896"/>
    <n v="3.8512392101217902E-2"/>
    <n v="1.1485294903630101E-3"/>
    <n v="82.971887550200705"/>
    <n v="26.4578313253012"/>
    <n v="26.216867469879499"/>
    <n v="23.622489959839299"/>
    <n v="34.369477911646499"/>
    <n v="2.83855421686747"/>
    <n v="22.385542168674601"/>
    <m/>
    <n v="4.4128514056224803"/>
    <n v="2.2112449799196701"/>
    <n v="2.8048192771084302"/>
    <n v="0.10875502008032099"/>
    <n v="2.5349397590361402"/>
    <n v="4.9702811244979896"/>
    <n v="1.6947791164658601"/>
    <n v="0"/>
    <n v="80083397400000"/>
    <n v="9469.4805959560108"/>
    <n v="5941671420000"/>
    <n v="702.57436679673594"/>
    <n v="85722290800000"/>
    <n v="10136.2529029206"/>
    <m/>
    <m/>
    <n v="29048.209743407799"/>
    <n v="87111.180800000002"/>
    <n v="87111180800000"/>
    <n v="2587.2242919999999"/>
    <n v="336.38915800000001"/>
    <n v="5227.7819600000003"/>
    <n v="2750.8355339999998"/>
    <n v="37583.363400000002"/>
    <n v="5658.3378599999996"/>
    <n v="334.72248999999999"/>
    <n v="8766.6736799999999"/>
    <n v="26447.24338"/>
    <n v="15261.123320000001"/>
    <n v="2.7777799999999998E-2"/>
    <n v="7647.2283399999997"/>
    <n v="9700.0077600000004"/>
    <n v="57055.601199999997"/>
    <n v="6255.5605599999999"/>
    <n v="6255560560000"/>
    <n v="41.361144199999998"/>
    <n v="1675.00134"/>
    <n v="3394.4471600000002"/>
    <n v="70472.278600000005"/>
    <n v="10300.4825351779"/>
    <n v="739.69026368688606"/>
    <n v="2.97002551020408"/>
    <n v="0.38616071428571402"/>
    <n v="6.0012755102040796"/>
    <n v="3.1578443877550999"/>
    <n v="43.144132653061199"/>
    <n v="6.49553571428571"/>
    <n v="0.38424744897959101"/>
    <n v="10.063775510204"/>
    <n v="30.360331632653001"/>
    <n v="17.519132653061199"/>
    <n v="3.1887755102040799E-5"/>
    <n v="8.7786989795918302"/>
    <n v="11.135204081632599"/>
    <n v="9.2736886131142005E-2"/>
    <n v="0.15990073792771001"/>
    <n v="0.57996580580244805"/>
    <n v="0.41594495421767502"/>
    <n v="71.718875502008004"/>
    <n v="12.9"/>
    <n v="12.81"/>
    <m/>
    <s v="Fossil-fueled Development - Taking the Highway"/>
    <n v="2.0878752305886201E-3"/>
    <n v="1.49740063726312E-3"/>
  </r>
  <r>
    <x v="24"/>
    <x v="8"/>
    <m/>
    <n v="325319900"/>
    <n v="560996900"/>
    <n v="325319900"/>
    <n v="6313681400"/>
    <n v="560996900"/>
    <n v="110.3"/>
    <n v="1679.3525999999999"/>
    <n v="640.68462999999997"/>
    <n v="363.03053999999997"/>
    <n v="311550.45079999999"/>
    <n v="311550450800000"/>
    <n v="29390"/>
    <n v="569.5"/>
    <n v="638.70000000000005"/>
    <n v="1517"/>
    <n v="5343"/>
    <n v="43.41"/>
    <n v="3132"/>
    <n v="2973"/>
    <m/>
    <m/>
    <m/>
    <m/>
    <n v="8851"/>
    <n v="7334"/>
    <n v="7843"/>
    <n v="3083300"/>
    <n v="277320600"/>
    <n v="55720000"/>
    <n v="194220600"/>
    <s v="NaN"/>
    <n v="50540137300"/>
    <n v="1420000000"/>
    <n v="24000000000"/>
    <n v="50330000000"/>
    <n v="210237300"/>
    <n v="1629000000"/>
    <n v="62260000000"/>
    <n v="9330692.5"/>
    <n v="7403692.5"/>
    <n v="68859500"/>
    <n v="58446200"/>
    <n v="17754700"/>
    <n v="18754200"/>
    <n v="97114100"/>
    <n v="364000"/>
    <n v="212600"/>
    <n v="261333.54240000001"/>
    <n v="92972.296600000001"/>
    <n v="56166.711600000002"/>
    <n v="5602.78226"/>
    <n v="1893.334848"/>
    <m/>
    <n v="99111.190400000007"/>
    <m/>
    <n v="5591.6711400000004"/>
    <n v="0"/>
    <n v="90138.960999999996"/>
    <n v="5.2072659000000003"/>
    <n v="-0.51622873999999996"/>
    <n v="0.52956276700000005"/>
    <n v="4.4878090000000004"/>
    <n v="0.2190732"/>
    <n v="5.4470046999999999"/>
    <n v="0.28790431"/>
    <n v="729100000000000"/>
    <n v="1794027400"/>
    <n v="4143778000"/>
    <n v="2811866200"/>
    <n v="132766500"/>
    <n v="8200000000"/>
    <n v="354444.728"/>
    <n v="354444728000000"/>
    <n v="19013.9041"/>
    <n v="9150.0073200000006"/>
    <n v="9863.8967799999991"/>
    <n v="85277.846000000005"/>
    <n v="80666.731199999995"/>
    <n v="4588.8925600000002"/>
    <n v="270944.66119999997"/>
    <n v="94166.741999999998"/>
    <n v="176777.9192"/>
    <n v="112416.75659999999"/>
    <n v="13491.677460000001"/>
    <n v="602.22270400000002"/>
    <n v="10088.89696"/>
    <n v="98916.745800000004"/>
    <n v="43638.923799999997"/>
    <n v="20830.572219999998"/>
    <n v="73250.058600000004"/>
    <m/>
    <n v="73250.058600000004"/>
    <m/>
    <n v="18188.903439999998"/>
    <n v="0"/>
    <n v="14755.567359999999"/>
    <n v="3.0096276999999998"/>
    <n v="88914.634146341399"/>
    <n v="261333542400000"/>
    <n v="31869.944195121901"/>
    <n v="43224.966829268204"/>
    <n v="6.1634313780487799"/>
    <n v="3.3819585365853597E-2"/>
    <n v="1.1378893292682899E-3"/>
    <n v="76.442006269592397"/>
    <n v="26.567398119122199"/>
    <n v="24.0595611285266"/>
    <n v="22.7586206896551"/>
    <n v="31.716300940438799"/>
    <n v="3.8064263322884"/>
    <n v="20.666144200626899"/>
    <m/>
    <n v="5.8769592476488999"/>
    <n v="5.1316614420062701"/>
    <n v="4.1630094043887098"/>
    <n v="0.169905956112852"/>
    <n v="2.8463949843260101"/>
    <n v="5.3644200626959204"/>
    <n v="2.58150470219435"/>
    <n v="0"/>
    <n v="92972296600000"/>
    <n v="11338.0849512195"/>
    <n v="5602782260000"/>
    <n v="683.26612926829205"/>
    <n v="90138961000000"/>
    <n v="10992.5562195121"/>
    <m/>
    <m/>
    <n v="37993.957414634096"/>
    <n v="101027.85860000001"/>
    <n v="101027858600000"/>
    <n v="2911.1134400000001"/>
    <n v="525.27819799999997"/>
    <n v="4277.7812000000004"/>
    <n v="3480.55834"/>
    <n v="29638.9126"/>
    <n v="7827.7840399999995"/>
    <n v="342.22249599999998"/>
    <n v="10088.89696"/>
    <n v="43388.923600000002"/>
    <n v="20830.572219999998"/>
    <n v="2.7777799999999998E-2"/>
    <n v="18188.903439999998"/>
    <n v="14755.567359999999"/>
    <n v="63583.3842"/>
    <n v="5897.2269399999996"/>
    <n v="5897226940000"/>
    <n v="260.05576359999998"/>
    <n v="1893.334848"/>
    <n v="4313.8923400000003"/>
    <n v="66666.720000000001"/>
    <n v="12320.4705609756"/>
    <n v="719.17401707317003"/>
    <n v="2.8814957382458002"/>
    <n v="0.51993401154797902"/>
    <n v="4.2342590046741799"/>
    <n v="3.4451470992576199"/>
    <n v="29.337365960956799"/>
    <n v="7.7481440747869099"/>
    <n v="0.33874072037393399"/>
    <n v="9.9862524058289797"/>
    <n v="42.947484190266699"/>
    <n v="20.618641737695899"/>
    <n v="2.7495188342040101E-5"/>
    <n v="18.003849326367799"/>
    <n v="14.6054440472917"/>
    <n v="6.9318525990947705E-2"/>
    <n v="0.14258972905956099"/>
    <n v="0.48614007406391402"/>
    <n v="0.35843305774242201"/>
    <n v="73.730407523510905"/>
    <n v="10.02"/>
    <n v="10.11"/>
    <m/>
    <s v="Fossil-fueled Development - Taking the Highway"/>
    <n v="1.75010286654779E-3"/>
    <n v="1.29035797558633E-3"/>
  </r>
  <r>
    <x v="24"/>
    <x v="9"/>
    <m/>
    <n v="603295700"/>
    <n v="545549300"/>
    <n v="603295700"/>
    <n v="6299093700"/>
    <n v="545549300"/>
    <n v="135.9"/>
    <n v="1541.4292"/>
    <n v="673.43727999999999"/>
    <n v="365.0222"/>
    <n v="372638.70059999998"/>
    <n v="372638700600000"/>
    <n v="39870"/>
    <n v="553.4"/>
    <n v="640.70000000000005"/>
    <n v="3668"/>
    <n v="3864"/>
    <n v="43.16"/>
    <n v="3741"/>
    <n v="3259"/>
    <m/>
    <m/>
    <m/>
    <m/>
    <n v="15930"/>
    <n v="12260"/>
    <n v="11840"/>
    <n v="2801300"/>
    <n v="236140400"/>
    <n v="42720000"/>
    <n v="169440400"/>
    <s v="NaN"/>
    <n v="44186311100"/>
    <n v="2100000000"/>
    <n v="23800000000"/>
    <n v="44090000000"/>
    <n v="94111100"/>
    <n v="834000000"/>
    <n v="53910000000"/>
    <n v="8630529.8000000007"/>
    <n v="6760529.7999999998"/>
    <n v="68540500"/>
    <n v="50456300"/>
    <n v="17305700"/>
    <n v="15771500"/>
    <n v="88150500"/>
    <n v="375000"/>
    <n v="231700"/>
    <n v="268472.43699999998"/>
    <n v="108111.1976"/>
    <n v="56638.934200000003"/>
    <n v="5411.1154399999996"/>
    <n v="2822.2244799999999"/>
    <m/>
    <n v="91166.739600000001"/>
    <m/>
    <n v="4366.6701599999997"/>
    <n v="0"/>
    <n v="89194.515799999994"/>
    <n v="5.3785217000000003"/>
    <n v="-0.48477877000000003"/>
    <n v="0.466333738"/>
    <n v="4.7546663999999996"/>
    <n v="0.19661282999999999"/>
    <n v="5.6433546999999997"/>
    <n v="0.29380442000000001"/>
    <n v="870400000000000"/>
    <n v="1783308600"/>
    <n v="4147155500"/>
    <n v="2802896100"/>
    <n v="132766500"/>
    <n v="7831000000"/>
    <n v="355555.84000000003"/>
    <n v="355555840000000"/>
    <n v="21791.684099999999"/>
    <n v="13538.899719999999"/>
    <n v="8252.7843799999991"/>
    <n v="78861.174199999994"/>
    <n v="76305.616599999994"/>
    <n v="2569.4465"/>
    <n v="244916.86259999999"/>
    <n v="89888.960800000001"/>
    <n v="155027.90179999999"/>
    <n v="100277.85799999999"/>
    <n v="13577.788640000001"/>
    <n v="1272.7787960000001"/>
    <n v="11275.00902"/>
    <n v="86694.513800000001"/>
    <n v="66055.608399999997"/>
    <n v="22838.907159999999"/>
    <n v="65777.830400000006"/>
    <m/>
    <n v="65777.830400000006"/>
    <m/>
    <n v="33194.470999999998"/>
    <n v="0"/>
    <n v="20319.4607"/>
    <n v="3.1897693"/>
    <n v="111148.001532371"/>
    <n v="268472437000000"/>
    <n v="34283.289107393699"/>
    <n v="45403.6317200868"/>
    <n v="5.6424864129740699"/>
    <n v="3.0154565189630899E-2"/>
    <n v="1.1020980462265299E-3"/>
    <n v="68.8828125"/>
    <n v="25.28125"/>
    <n v="22.179687499999901"/>
    <n v="21.4609375"/>
    <n v="28.203125"/>
    <n v="3.8187500000000001"/>
    <n v="18.5"/>
    <m/>
    <n v="6.4234374999999897"/>
    <n v="9.3359375"/>
    <n v="5.71484375"/>
    <n v="0.35796875"/>
    <n v="3.1710937499999998"/>
    <n v="6.12890625"/>
    <n v="3.8078124999999998"/>
    <n v="0"/>
    <n v="108111197600000"/>
    <n v="13805.5417698889"/>
    <n v="5411115440000"/>
    <n v="690.98652024007094"/>
    <n v="89194515800000"/>
    <n v="11389.9266760311"/>
    <m/>
    <m/>
    <n v="47585.072225769298"/>
    <n v="117194.5382"/>
    <n v="117194538200000"/>
    <n v="3047.2246599999999"/>
    <n v="777.22284400000001"/>
    <n v="4333.3368"/>
    <n v="4244.4478399999998"/>
    <n v="21852.795259999999"/>
    <n v="7708.3395"/>
    <n v="340.27805000000001"/>
    <n v="11275.00902"/>
    <n v="65138.940999999999"/>
    <n v="22838.907159999999"/>
    <n v="2.7777799999999998E-2"/>
    <n v="33194.470999999998"/>
    <n v="20319.4607"/>
    <n v="63861.162199999999"/>
    <n v="5694.4489999999996"/>
    <n v="5694449000000"/>
    <n v="932.50074600000005"/>
    <n v="2822.2244799999999"/>
    <n v="5802.7824199999995"/>
    <n v="59861.159"/>
    <n v="14965.4626739879"/>
    <n v="727.16753926701494"/>
    <n v="2.6001422137947299"/>
    <n v="0.663190329461957"/>
    <n v="3.6975586631903199"/>
    <n v="3.6217113059966799"/>
    <n v="18.646598720075801"/>
    <n v="6.5773880066366397"/>
    <n v="0.29035316425693197"/>
    <n v="9.6207632140317596"/>
    <n v="55.581891443469999"/>
    <n v="19.488030338942799"/>
    <n v="2.3702299123014899E-5"/>
    <n v="28.324247452002801"/>
    <n v="17.3382318084854"/>
    <n v="5.0765522863051402E-2"/>
    <n v="0.12427399996875001"/>
    <n v="0.40849705882352899"/>
    <n v="0.308447193244485"/>
    <n v="75.5078125"/>
    <n v="7.8620000000000001"/>
    <n v="7.8620000000000001"/>
    <m/>
    <s v="Fossil-fueled Development - Taking the Highway"/>
    <n v="1.47058823529411E-3"/>
    <n v="1.11040900735294E-3"/>
  </r>
  <r>
    <x v="24"/>
    <x v="10"/>
    <m/>
    <n v="1246222200"/>
    <n v="517856900"/>
    <n v="1246222200"/>
    <n v="6174619000"/>
    <n v="517856900"/>
    <n v="161.4"/>
    <n v="1432.8605"/>
    <n v="702.39255000000003"/>
    <n v="365.88887"/>
    <n v="436331.48729999998"/>
    <n v="436331487300000"/>
    <n v="48250"/>
    <n v="558.4"/>
    <n v="638.1"/>
    <n v="6746"/>
    <n v="2478"/>
    <n v="43.41"/>
    <n v="4214"/>
    <n v="3012"/>
    <m/>
    <m/>
    <m/>
    <m/>
    <n v="23160"/>
    <n v="16410"/>
    <n v="14150"/>
    <n v="2543100"/>
    <n v="201533500"/>
    <n v="34390000"/>
    <n v="143833500"/>
    <s v="NaN"/>
    <n v="40968865200"/>
    <n v="2810000000"/>
    <n v="23800000000"/>
    <n v="40980000000"/>
    <n v="-20562300"/>
    <n v="847100000"/>
    <n v="49630000000"/>
    <n v="7872275.8999999901"/>
    <n v="6072275.8999999901"/>
    <n v="66432700"/>
    <n v="43611100"/>
    <n v="16815600"/>
    <n v="13043000"/>
    <n v="81580700"/>
    <n v="387600"/>
    <n v="261500"/>
    <n v="279722.446"/>
    <n v="117777.872"/>
    <n v="63388.939599999998"/>
    <n v="5661.11564"/>
    <n v="4197.2255800000003"/>
    <m/>
    <n v="84972.290200000003"/>
    <m/>
    <n v="3711.1140799999998"/>
    <n v="0"/>
    <n v="93055.63"/>
    <n v="5.5047350000000002"/>
    <n v="-0.45672136000000002"/>
    <n v="0.41448819599999998"/>
    <n v="4.9799892999999997"/>
    <n v="0.15804773"/>
    <n v="5.7884319"/>
    <n v="0.29636674000000002"/>
    <n v="1020000000000000"/>
    <n v="1774576000"/>
    <n v="4147333400"/>
    <n v="2796739400"/>
    <n v="132766500"/>
    <n v="7375000000"/>
    <n v="365555.848"/>
    <n v="365555848000000"/>
    <n v="25975.020779999999"/>
    <n v="18127.792280000001"/>
    <n v="7850.0062799999996"/>
    <n v="78055.618000000002"/>
    <n v="75333.393599999996"/>
    <n v="2739.168858"/>
    <n v="231527.96299999999"/>
    <n v="85361.179399999994"/>
    <n v="146139.00580000001"/>
    <n v="95527.854200000002"/>
    <n v="10044.45248"/>
    <n v="2094.4461200000001"/>
    <n v="12183.343080000001"/>
    <n v="85500.068400000004"/>
    <n v="86805.625"/>
    <n v="21111.128000000001"/>
    <n v="57916.713000000003"/>
    <m/>
    <n v="57916.713000000003"/>
    <m/>
    <n v="49305.595000000001"/>
    <n v="0"/>
    <n v="23238.907480000002"/>
    <n v="3.3276545"/>
    <n v="138305.084745762"/>
    <n v="279722446000000"/>
    <n v="37928.467254237199"/>
    <n v="49566.894644067797"/>
    <n v="5.5551003661016898"/>
    <n v="2.7326576271186401E-2"/>
    <n v="1.0674272406779599E-3"/>
    <n v="63.335866261398102"/>
    <n v="23.351063829787201"/>
    <n v="21.3525835866261"/>
    <n v="20.607902735562298"/>
    <n v="26.132218844984799"/>
    <n v="2.7477203647416402"/>
    <n v="15.8434650455927"/>
    <m/>
    <n v="5.77507598784194"/>
    <n v="13.4878419452887"/>
    <n v="6.3571428571428497"/>
    <n v="0.57294832826747699"/>
    <n v="3.3328267477203601"/>
    <n v="7.1056231003039496"/>
    <n v="4.9589665653495398"/>
    <n v="0"/>
    <n v="117777872000000"/>
    <n v="15969.880949152501"/>
    <n v="5661115640000"/>
    <n v="767.60890033898295"/>
    <n v="93055630000000"/>
    <n v="12617.712542372799"/>
    <m/>
    <m/>
    <n v="59163.591498305002"/>
    <n v="128000.1024"/>
    <n v="128000102400000"/>
    <n v="3327.78044"/>
    <n v="1040.556388"/>
    <n v="4380.5590599999996"/>
    <n v="4372.2257200000004"/>
    <n v="14102.789059999999"/>
    <n v="5383.3376399999997"/>
    <n v="342.22249599999998"/>
    <n v="12183.343080000001"/>
    <n v="85055.623600000006"/>
    <n v="21111.128000000001"/>
    <n v="2.7777799999999998E-2"/>
    <n v="49305.595000000001"/>
    <n v="23238.907480000002"/>
    <n v="71611.168399999995"/>
    <n v="5958.3380999999999"/>
    <n v="5958338100000"/>
    <n v="1752.223624"/>
    <n v="4197.2255800000003"/>
    <n v="7663.8950199999999"/>
    <n v="52694.486599999997"/>
    <n v="17355.946088135501"/>
    <n v="807.91025084745695"/>
    <n v="2.59982638888888"/>
    <n v="0.81293402777777701"/>
    <n v="3.4223090277777701"/>
    <n v="3.4157986111111098"/>
    <n v="11.0177951388888"/>
    <n v="4.2057291666666599"/>
    <n v="0.26736111111111099"/>
    <n v="9.5182291666666607"/>
    <n v="66.4496527777777"/>
    <n v="16.4930555555555"/>
    <n v="2.1701388888888802E-5"/>
    <n v="38.5199652777777"/>
    <n v="18.1553819444444"/>
    <n v="4.0165554117647002E-2"/>
    <n v="0.112072883525835"/>
    <n v="0.35838808627450902"/>
    <n v="0.274237692156862"/>
    <n v="76.519756838905707"/>
    <n v="6.6029999999999998"/>
    <n v="6.7519999999999998"/>
    <m/>
    <s v="Fossil-fueled Development - Taking the Highway"/>
    <n v="1.2901960784313701E-3"/>
    <n v="9.8725490196078397E-4"/>
  </r>
  <r>
    <x v="25"/>
    <x v="0"/>
    <m/>
    <n v="25325500"/>
    <n v="205757600"/>
    <n v="25325500"/>
    <n v="3327675000"/>
    <n v="205757600"/>
    <n v="0"/>
    <n v="1753.16"/>
    <n v="379.85"/>
    <n v="319.85500000000002"/>
    <n v="29680"/>
    <n v="29680000000000"/>
    <n v="3557"/>
    <n v="23.92"/>
    <n v="1134"/>
    <n v="0"/>
    <n v="925.2"/>
    <n v="7.7270000000000003"/>
    <n v="702.4"/>
    <n v="400.9"/>
    <m/>
    <m/>
    <m/>
    <m/>
    <n v="1.0529999999999999"/>
    <n v="1.0529999999999999"/>
    <n v="39.69"/>
    <n v="6741900"/>
    <n v="334100000"/>
    <n v="105600000"/>
    <n v="157100000"/>
    <s v="NaN"/>
    <n v="35279640500"/>
    <n v="0"/>
    <n v="0"/>
    <n v="29550000000"/>
    <n v="5732640500"/>
    <n v="672700000"/>
    <n v="47570000000"/>
    <n v="9813946.9000000004"/>
    <n v="7167946.9000000004"/>
    <n v="39337300"/>
    <n v="116839900"/>
    <n v="29106100"/>
    <n v="113874100"/>
    <n v="155459000"/>
    <n v="85050"/>
    <n v="38050"/>
    <n v="91861.184599999993"/>
    <n v="14861.123"/>
    <n v="14252.78918"/>
    <n v="3061.1135599999998"/>
    <n v="96.361188200000001"/>
    <m/>
    <n v="35972.250999999997"/>
    <m/>
    <n v="23627.796679999999"/>
    <n v="9063.8961400000007"/>
    <n v="24141.685979999998"/>
    <n v="1.8709164"/>
    <n v="-1.11516835"/>
    <n v="0.56230471699999995"/>
    <n v="1.6897842999999999"/>
    <n v="2.1105041000000001E-2"/>
    <n v="2.3467498999999998"/>
    <n v="0.15571104"/>
    <n v="56690000000000"/>
    <n v="1474474800"/>
    <n v="4187252300"/>
    <n v="3117266900"/>
    <n v="132766500"/>
    <n v="6505000000"/>
    <n v="129055.6588"/>
    <n v="129055658800000"/>
    <n v="15508.345740000001"/>
    <n v="0"/>
    <n v="15508.345740000001"/>
    <n v="33944.471599999997"/>
    <n v="0"/>
    <n v="33944.471599999997"/>
    <n v="107611.1972"/>
    <n v="0"/>
    <n v="107611.1972"/>
    <n v="27244.466240000002"/>
    <n v="0"/>
    <n v="60.916715400000001"/>
    <n v="2969.4468200000001"/>
    <n v="27244.466240000002"/>
    <n v="3138.8914"/>
    <n v="2811.1133599999998"/>
    <n v="46444.481599999999"/>
    <m/>
    <n v="46444.481599999999"/>
    <m/>
    <n v="1.7222236"/>
    <n v="9186.1184599999997"/>
    <n v="106.94453"/>
    <n v="0.91338626000000001"/>
    <n v="8714.83474250576"/>
    <n v="91861184600000"/>
    <n v="14121.627148347399"/>
    <n v="19839.455618754801"/>
    <n v="5.42346510376633"/>
    <n v="5.1360491929285101E-2"/>
    <n v="1.5086774634896201E-3"/>
    <n v="83.383555746878997"/>
    <n v="0"/>
    <n v="26.302195436935001"/>
    <n v="0"/>
    <n v="21.110632802410599"/>
    <n v="0"/>
    <n v="35.987946620749"/>
    <m/>
    <n v="2.1782178217821699"/>
    <n v="1.33448127421437E-3"/>
    <n v="8.2866982350408902E-2"/>
    <n v="4.7201894102453699E-2"/>
    <n v="2.30090400344382"/>
    <n v="12.0167886353852"/>
    <n v="0"/>
    <n v="7.1179509255273299"/>
    <n v="14861123000000"/>
    <n v="2284.56925441967"/>
    <n v="3061113560000"/>
    <n v="470.57856418139801"/>
    <n v="24141685980000"/>
    <n v="3711.25072713297"/>
    <m/>
    <m/>
    <n v="4562.6441199077599"/>
    <n v="18397.236939999999"/>
    <n v="18397236940000"/>
    <n v="96.388965999999996"/>
    <n v="0"/>
    <n v="7419.4503800000002"/>
    <n v="0"/>
    <n v="3805.5585999999998"/>
    <n v="0"/>
    <n v="60.916715400000001"/>
    <n v="2969.4468200000001"/>
    <n v="3138.8914"/>
    <n v="2811.1133599999998"/>
    <n v="1126.112012"/>
    <n v="1.7222236"/>
    <n v="106.94453"/>
    <n v="15644.45696"/>
    <n v="3627.7806799999998"/>
    <n v="3627780680000"/>
    <n v="0"/>
    <n v="96.361188200000001"/>
    <n v="0"/>
    <n v="39472.253799999999"/>
    <n v="2828.16863028439"/>
    <n v="557.69111145272802"/>
    <n v="0.52393175298203198"/>
    <n v="0"/>
    <n v="40.329155971614"/>
    <n v="0"/>
    <n v="20.6854899592329"/>
    <n v="0"/>
    <n v="0.33111882832553202"/>
    <n v="16.140721727313899"/>
    <n v="17.061754491921999"/>
    <n v="15.2800845538275"/>
    <n v="6.1210931601993002"/>
    <n v="9.3613166238864492E-3"/>
    <n v="0.58130756454778798"/>
    <n v="0.62232563944258201"/>
    <n v="0.27336785578992601"/>
    <n v="2.2765154136532"/>
    <n v="1.6204124995589999"/>
    <n v="71.179509255273302"/>
    <n v="48.46"/>
    <n v="36.6"/>
    <m/>
    <s v="Fossil-fueled Development - Taking the Highway"/>
    <n v="8.1954489327923808E-3"/>
    <n v="5.8334803316281497E-3"/>
  </r>
  <r>
    <x v="25"/>
    <x v="1"/>
    <m/>
    <n v="11213800"/>
    <n v="235413800"/>
    <n v="11213800"/>
    <n v="3758394200"/>
    <n v="235413800"/>
    <n v="0"/>
    <n v="1812.864"/>
    <n v="390.50529999999998"/>
    <n v="323.68957"/>
    <n v="32950"/>
    <n v="32950000000000"/>
    <n v="4176"/>
    <n v="34.61"/>
    <n v="1299"/>
    <n v="0.53"/>
    <n v="1147"/>
    <n v="11.55"/>
    <n v="743.3"/>
    <n v="403.7"/>
    <m/>
    <m/>
    <m/>
    <m/>
    <n v="39.35"/>
    <n v="38.82"/>
    <n v="180.4"/>
    <n v="6624300"/>
    <n v="370679700"/>
    <n v="121500000"/>
    <n v="171479700"/>
    <s v="NaN"/>
    <n v="36371124600"/>
    <n v="0"/>
    <n v="0"/>
    <n v="32200000000"/>
    <n v="4171124600"/>
    <n v="877800000"/>
    <n v="49950000000"/>
    <n v="10277903.300000001"/>
    <n v="7844903.2999999998"/>
    <n v="42243600"/>
    <n v="110842300"/>
    <n v="27750700"/>
    <n v="94595200"/>
    <n v="151778900"/>
    <n v="93100"/>
    <n v="41740"/>
    <n v="99000.079199999993"/>
    <n v="17491.680660000002"/>
    <n v="15766.67928"/>
    <n v="2925.00234"/>
    <n v="108.888976"/>
    <m/>
    <n v="37388.918799999999"/>
    <m/>
    <n v="25311.131359999999"/>
    <n v="9291.6741000000002"/>
    <n v="25991.687460000001"/>
    <n v="2.1379684000000001"/>
    <n v="-1.0533912400000001"/>
    <n v="0.58827585999999998"/>
    <n v="1.8378589999999999"/>
    <n v="3.1102416000000001E-2"/>
    <n v="2.5390685999999998"/>
    <n v="0.16780423"/>
    <n v="67570000000000"/>
    <n v="1523962000"/>
    <n v="4172420900"/>
    <n v="3085053800"/>
    <n v="132766500"/>
    <n v="6894000000"/>
    <n v="139639.0006"/>
    <n v="139639000600000"/>
    <n v="16619.457740000002"/>
    <n v="0"/>
    <n v="16619.457740000002"/>
    <n v="37611.141199999998"/>
    <n v="0"/>
    <n v="37611.141199999998"/>
    <n v="116416.7598"/>
    <n v="0"/>
    <n v="116416.7598"/>
    <n v="31166.691599999998"/>
    <n v="0"/>
    <n v="91.055628400000003"/>
    <n v="3144.4469600000002"/>
    <n v="31166.691599999998"/>
    <n v="3786.1141400000001"/>
    <n v="2830.55782"/>
    <n v="47638.927000000003"/>
    <m/>
    <n v="47638.927000000003"/>
    <m/>
    <n v="65.722274799999994"/>
    <n v="9397.2297400000007"/>
    <n v="483.889276"/>
    <n v="0.98912352999999997"/>
    <n v="9801.2764722947395"/>
    <n v="99000079200000"/>
    <n v="14360.3248041775"/>
    <n v="20255.149492312099"/>
    <n v="5.27576510008703"/>
    <n v="5.3768450826805897E-2"/>
    <n v="1.4908475921090801E-3"/>
    <n v="83.369803063457297"/>
    <n v="0"/>
    <n v="26.934553411577401"/>
    <n v="0"/>
    <n v="22.319474835886201"/>
    <n v="0"/>
    <n v="34.115774815993603"/>
    <m/>
    <n v="2.0270539088919799"/>
    <n v="4.7065844440023798E-2"/>
    <n v="0.34652874477819701"/>
    <n v="6.5207877461706698E-2"/>
    <n v="2.2518400636562501"/>
    <n v="11.901730654465799"/>
    <n v="0"/>
    <n v="6.72965983688084"/>
    <n v="17491680660000"/>
    <n v="2537.2324717145302"/>
    <n v="2925002340000"/>
    <n v="424.28232375979098"/>
    <n v="25991687460000"/>
    <n v="3770.1896518711901"/>
    <m/>
    <m/>
    <n v="4779.5184218160703"/>
    <n v="21525.017220000002"/>
    <n v="21525017220000"/>
    <n v="139.4723338"/>
    <n v="0"/>
    <n v="8505.5623599999999"/>
    <n v="0"/>
    <n v="5152.7819"/>
    <n v="0"/>
    <n v="91.027850599999994"/>
    <n v="3144.4469600000002"/>
    <n v="3786.1141400000001"/>
    <n v="2830.55782"/>
    <n v="1113.3342239999999"/>
    <n v="65.722274799999994"/>
    <n v="483.889276"/>
    <n v="17208.347099999999"/>
    <n v="3411.11384"/>
    <n v="3411113840000"/>
    <n v="2.7777799999999998E-2"/>
    <n v="108.888976"/>
    <n v="60.333381600000003"/>
    <n v="40500.032399999996"/>
    <n v="3122.2827415143602"/>
    <n v="494.79458079489399"/>
    <n v="0.647954574783843"/>
    <n v="0"/>
    <n v="39.514776100141901"/>
    <n v="0"/>
    <n v="23.938572719060499"/>
    <n v="0"/>
    <n v="0.42289327655181302"/>
    <n v="14.608336559555999"/>
    <n v="17.589366369854101"/>
    <n v="13.150083881791099"/>
    <n v="5.17228029423151"/>
    <n v="0.30532971996386599"/>
    <n v="2.2480320041295601"/>
    <n v="0.538273266242415"/>
    <n v="0.26046558297195099"/>
    <n v="2.0665828118987699"/>
    <n v="1.4651484268166299"/>
    <n v="70.897155361050295"/>
    <n v="50.06"/>
    <n v="41.06"/>
    <m/>
    <s v="Fossil-fueled Development - Taking the Highway"/>
    <n v="7.43969217108184E-3"/>
    <n v="5.2745301169157899E-3"/>
  </r>
  <r>
    <x v="25"/>
    <x v="2"/>
    <m/>
    <n v="84564500"/>
    <n v="304241300"/>
    <n v="84564500"/>
    <n v="4523136000"/>
    <n v="304241300"/>
    <n v="0"/>
    <n v="1927.9437"/>
    <n v="417.24871999999999"/>
    <n v="331.86119000000002"/>
    <n v="47100"/>
    <n v="47100000000000"/>
    <n v="5814"/>
    <n v="44.09"/>
    <n v="1577"/>
    <n v="4.4269999999999996"/>
    <n v="2027"/>
    <n v="12.73"/>
    <n v="688.8"/>
    <n v="480.8"/>
    <m/>
    <m/>
    <m/>
    <m/>
    <n v="269.5"/>
    <n v="265.10000000000002"/>
    <n v="484.5"/>
    <n v="6682800"/>
    <n v="407709400"/>
    <n v="120800000"/>
    <n v="218709400"/>
    <s v="NaN"/>
    <n v="44610389300"/>
    <n v="0"/>
    <n v="0"/>
    <n v="39550000000"/>
    <n v="5062389300"/>
    <n v="1734000000"/>
    <n v="60400000000"/>
    <n v="11994361.5"/>
    <n v="9364361.5"/>
    <n v="49875500"/>
    <n v="116514400"/>
    <n v="28145500"/>
    <n v="77239400"/>
    <n v="155496200"/>
    <n v="135200"/>
    <n v="65570"/>
    <n v="125138.989"/>
    <n v="24908.35326"/>
    <n v="18850.015080000001"/>
    <n v="2930.5578999999998"/>
    <n v="134.77788559999999"/>
    <m/>
    <n v="55666.711199999998"/>
    <m/>
    <n v="22627.795880000001"/>
    <n v="6388.8940000000002"/>
    <n v="38027.808199999999"/>
    <n v="2.7088920000000001"/>
    <n v="-0.95574875999999998"/>
    <n v="0.63712487699999998"/>
    <n v="2.1924068999999999"/>
    <n v="6.5428323999999996E-2"/>
    <n v="2.9951370000000002"/>
    <n v="0.19333513999999999"/>
    <n v="101900000000000"/>
    <n v="1651834700"/>
    <n v="4098112500"/>
    <n v="2987252700"/>
    <n v="132766500"/>
    <n v="7552000000"/>
    <n v="174111.25039999999"/>
    <n v="174111250400000"/>
    <n v="18319.4591"/>
    <n v="0"/>
    <n v="18319.4591"/>
    <n v="38027.808199999999"/>
    <n v="0"/>
    <n v="38027.808199999999"/>
    <n v="147666.78479999999"/>
    <n v="0"/>
    <n v="147666.78479999999"/>
    <n v="43416.701399999998"/>
    <n v="0"/>
    <n v="100.3611914"/>
    <n v="2936.11346"/>
    <n v="43416.701399999998"/>
    <n v="4750.0038000000004"/>
    <n v="3369.4471400000002"/>
    <n v="66222.275200000004"/>
    <m/>
    <n v="66222.275200000004"/>
    <m/>
    <n v="458.61147799999998"/>
    <n v="6433.3384800000003"/>
    <n v="1253.8898919999999"/>
    <n v="1.2658011"/>
    <n v="13493.114406779599"/>
    <n v="125138989000000"/>
    <n v="16570.311043432201"/>
    <n v="23054.985487288101"/>
    <n v="5.9070960407838902"/>
    <n v="5.3986943855932203E-2"/>
    <n v="1.58823642743644E-3"/>
    <n v="84.811742182514294"/>
    <n v="0"/>
    <n v="21.8410976388002"/>
    <n v="0"/>
    <n v="24.936183790682801"/>
    <n v="0"/>
    <n v="38.034460753031198"/>
    <m/>
    <n v="1.9352265475430701"/>
    <n v="0.263401403956605"/>
    <n v="0.72016592214422404"/>
    <n v="5.7641991065730702E-2"/>
    <n v="1.68634333120612"/>
    <n v="10.521697511167799"/>
    <n v="0"/>
    <n v="3.69495851946394"/>
    <n v="24908353260000"/>
    <n v="3298.2459295550798"/>
    <n v="2930557900000"/>
    <n v="388.05056938559301"/>
    <n v="38027808200000"/>
    <n v="5035.4618908898301"/>
    <m/>
    <m/>
    <n v="6236.7584745762697"/>
    <n v="29750.023799999999"/>
    <n v="29750023800000"/>
    <n v="177.77791999999999"/>
    <n v="0"/>
    <n v="10330.563819999999"/>
    <n v="0"/>
    <n v="10308.34158"/>
    <n v="0"/>
    <n v="100.3334136"/>
    <n v="2936.11346"/>
    <n v="4750.0038000000004"/>
    <n v="3369.4471400000002"/>
    <n v="803.33397600000001"/>
    <n v="458.61147799999998"/>
    <n v="1253.8898919999999"/>
    <n v="20675.016540000001"/>
    <n v="3322.2248800000002"/>
    <n v="3322224880000"/>
    <n v="2.7777799999999998E-2"/>
    <n v="134.77788559999999"/>
    <n v="1175.0009399999999"/>
    <n v="58083.379800000002"/>
    <n v="3939.3569650423701"/>
    <n v="439.91325211864398"/>
    <n v="0.59757236227824395"/>
    <n v="0"/>
    <n v="34.724556489262298"/>
    <n v="0"/>
    <n v="34.649859943977503"/>
    <n v="0"/>
    <n v="0.337254901960784"/>
    <n v="9.8692810457516291"/>
    <n v="15.966386554621799"/>
    <n v="11.325863678804801"/>
    <n v="2.7002801120448101"/>
    <n v="1.5415499533146499"/>
    <n v="4.2147525676937398"/>
    <n v="0.43778595976447499"/>
    <n v="0.256217934716017"/>
    <n v="1.70864818842001"/>
    <n v="1.22805681059862"/>
    <n v="71.873005743458805"/>
    <n v="49.33"/>
    <n v="32.119999999999997"/>
    <m/>
    <s v="Fossil-fueled Development - Taking the Highway"/>
    <n v="6.15112855740922E-3"/>
    <n v="4.4210009813542596E-3"/>
  </r>
  <r>
    <x v="25"/>
    <x v="3"/>
    <m/>
    <n v="87532000"/>
    <n v="385223300"/>
    <n v="87532000"/>
    <n v="4942283400"/>
    <n v="385223300"/>
    <n v="0"/>
    <n v="2077.0522000000001"/>
    <n v="452.76679000000001"/>
    <n v="341.05774000000002"/>
    <n v="70600"/>
    <n v="70600000000000"/>
    <n v="7741"/>
    <n v="56.02"/>
    <n v="2231"/>
    <n v="4.25"/>
    <n v="3415"/>
    <n v="17.68"/>
    <n v="610.6"/>
    <n v="487.5"/>
    <m/>
    <m/>
    <m/>
    <m/>
    <n v="254.6"/>
    <n v="250.3"/>
    <n v="560.1"/>
    <n v="6081300"/>
    <n v="477146000"/>
    <n v="140200000"/>
    <n v="263546000"/>
    <s v="NaN"/>
    <n v="56726452000"/>
    <n v="0"/>
    <n v="0"/>
    <n v="51160000000"/>
    <n v="5566452000"/>
    <n v="2500000000"/>
    <n v="75290000000"/>
    <n v="12889185.7999999"/>
    <n v="10149185.7999999"/>
    <n v="56405400"/>
    <n v="111658700"/>
    <n v="25552200"/>
    <n v="65961299.999999903"/>
    <n v="144295100"/>
    <n v="185800"/>
    <n v="96860"/>
    <n v="159805.68340000001"/>
    <n v="35638.917399999998"/>
    <n v="23175.018540000001"/>
    <n v="3483.3361199999999"/>
    <n v="258.94465159999999"/>
    <m/>
    <n v="78416.729399999997"/>
    <m/>
    <n v="18841.68174"/>
    <n v="2902.7800999999999"/>
    <n v="54000.0432"/>
    <n v="3.3364218999999999"/>
    <n v="-0.87823808999999997"/>
    <n v="0.69824313000000005"/>
    <n v="2.6296694999999999"/>
    <n v="0.11270966"/>
    <n v="3.5601555999999999"/>
    <n v="0.22168972000000001"/>
    <n v="165800000000000"/>
    <n v="1721396000"/>
    <n v="4011341400"/>
    <n v="2992754500"/>
    <n v="132766500"/>
    <n v="8054000000"/>
    <n v="219333.50880000001"/>
    <n v="219333508800000"/>
    <n v="15366.678959999999"/>
    <n v="0"/>
    <n v="15366.678959999999"/>
    <n v="45500.036399999997"/>
    <n v="0"/>
    <n v="45500.036399999997"/>
    <n v="195889.04560000001"/>
    <n v="0"/>
    <n v="195889.04560000001"/>
    <n v="60611.159599999999"/>
    <n v="0"/>
    <n v="139.44455600000001"/>
    <n v="2641.66878"/>
    <n v="60611.159599999999"/>
    <n v="4663.8926199999996"/>
    <n v="3416.6694000000002"/>
    <n v="89777.849600000001"/>
    <m/>
    <n v="89777.849600000001"/>
    <m/>
    <n v="433.61145800000003"/>
    <n v="2913.89122"/>
    <n v="1448.0567140000001"/>
    <n v="1.6029602000000001"/>
    <n v="20586.044201638899"/>
    <n v="159805683400000"/>
    <n v="19841.778420660499"/>
    <n v="27232.8667494412"/>
    <n v="7.0432644648621796"/>
    <n v="5.9243357337968698E-2"/>
    <n v="1.6003458902408699E-3"/>
    <n v="89.311043566362699"/>
    <n v="0"/>
    <n v="20.744680851063801"/>
    <n v="0"/>
    <n v="27.634245187436601"/>
    <n v="0"/>
    <n v="40.932117527862196"/>
    <m/>
    <n v="1.5577507598784099"/>
    <n v="0.19769503546099201"/>
    <n v="0.66020770010131702"/>
    <n v="6.3576494427558194E-2"/>
    <n v="1.2044072948328199"/>
    <n v="7.0060790273556197"/>
    <n v="0"/>
    <n v="1.32852077001013"/>
    <n v="35638917400000"/>
    <n v="4424.9959523218204"/>
    <n v="3483336120000"/>
    <n v="432.49765582319299"/>
    <n v="54000043200000"/>
    <n v="6704.7483486466299"/>
    <m/>
    <m/>
    <n v="8765.8306431586698"/>
    <n v="41194.477400000003"/>
    <n v="41194477400000"/>
    <n v="237.75019019999999"/>
    <n v="0"/>
    <n v="14594.456120000001"/>
    <n v="0"/>
    <n v="17905.569879999999"/>
    <n v="0"/>
    <n v="139.38900039999999"/>
    <n v="2641.66878"/>
    <n v="4661.1148400000002"/>
    <n v="3416.6694000000002"/>
    <n v="383.05586199999999"/>
    <n v="433.61145800000003"/>
    <n v="1448.0567140000001"/>
    <n v="25716.687239999999"/>
    <n v="3863.8919799999999"/>
    <n v="3863891980000"/>
    <n v="2.7777799999999998E-2"/>
    <n v="258.94465159999999"/>
    <n v="995.27857400000005"/>
    <n v="80611.175600000002"/>
    <n v="5114.78487707971"/>
    <n v="479.74819716910798"/>
    <n v="0.57714093054618998"/>
    <n v="0"/>
    <n v="35.428186109237998"/>
    <n v="0"/>
    <n v="43.465947403910903"/>
    <n v="0"/>
    <n v="0.33836817262306101"/>
    <n v="6.4126770060687699"/>
    <n v="11.3149022252191"/>
    <n v="8.2939986513823296"/>
    <n v="0.929871881321645"/>
    <n v="1.05259608900876"/>
    <n v="3.5151719487525201"/>
    <n v="0.34213782870928799"/>
    <n v="0.25863124012158001"/>
    <n v="1.32288002895054"/>
    <n v="0.96384610012062699"/>
    <n v="72.8596757852076"/>
    <n v="39.619999999999997"/>
    <n v="28.2"/>
    <m/>
    <s v="Fossil-fueled Development - Taking the Highway"/>
    <n v="4.7623642943305103E-3"/>
    <n v="3.4698431845597102E-3"/>
  </r>
  <r>
    <x v="25"/>
    <x v="4"/>
    <m/>
    <n v="66829400"/>
    <n v="465109600"/>
    <n v="66829400"/>
    <n v="5320627700"/>
    <n v="465109600"/>
    <n v="0"/>
    <n v="2305.1532999999999"/>
    <n v="499.67824000000002"/>
    <n v="350.48212000000001"/>
    <n v="107700"/>
    <n v="107700000000000"/>
    <n v="10130"/>
    <n v="92.08"/>
    <n v="3262"/>
    <n v="3.2189999999999999"/>
    <n v="5041"/>
    <n v="23.12"/>
    <n v="564.29999999999995"/>
    <n v="425.6"/>
    <m/>
    <m/>
    <m/>
    <m/>
    <n v="183.3"/>
    <n v="180.1"/>
    <n v="538.5"/>
    <n v="5474300"/>
    <n v="570472800"/>
    <n v="186000000"/>
    <n v="307772800"/>
    <s v="NaN"/>
    <n v="69861617000"/>
    <n v="0"/>
    <n v="0"/>
    <n v="65840000000"/>
    <n v="4025617000"/>
    <n v="2886000000"/>
    <n v="91370000000"/>
    <n v="13578424.699999999"/>
    <n v="10648424.699999999"/>
    <n v="60553900"/>
    <n v="105220000"/>
    <n v="22302700"/>
    <n v="59927800"/>
    <n v="130999100"/>
    <n v="225700"/>
    <n v="119500"/>
    <n v="197805.7138"/>
    <n v="49583.373"/>
    <n v="34777.8056"/>
    <n v="4491.6702599999999"/>
    <n v="491.944838"/>
    <m/>
    <n v="90750.0726"/>
    <m/>
    <n v="17713.903060000001"/>
    <n v="808.33398"/>
    <n v="64138.940199999997"/>
    <n v="4.0535950999999999"/>
    <n v="-0.81424306999999996"/>
    <n v="0.78753227999999997"/>
    <n v="3.1573473999999999"/>
    <n v="0.16110051"/>
    <n v="4.2410094999999997"/>
    <n v="0.25034719"/>
    <n v="260200000000000"/>
    <n v="1812007500"/>
    <n v="3974420400"/>
    <n v="2936256400"/>
    <n v="132766500"/>
    <n v="8403000000"/>
    <n v="270972.43900000001"/>
    <n v="270972439000000"/>
    <n v="12797.232459999999"/>
    <n v="0"/>
    <n v="12797.232459999999"/>
    <n v="64888.940799999997"/>
    <n v="0"/>
    <n v="64888.940799999997"/>
    <n v="250833.53400000001"/>
    <n v="0"/>
    <n v="250833.53400000001"/>
    <n v="87111.180800000002"/>
    <n v="0"/>
    <n v="182.3334792"/>
    <n v="2461.6686359999999"/>
    <n v="87111.180800000002"/>
    <n v="4355.5590400000001"/>
    <n v="2983.33572"/>
    <n v="98833.412400000001"/>
    <m/>
    <n v="98833.412400000001"/>
    <m/>
    <n v="313.33358399999997"/>
    <n v="809.72286999999994"/>
    <n v="1398.61223"/>
    <n v="2.0127497000000001"/>
    <n v="30965.131500654501"/>
    <n v="197805713800000"/>
    <n v="23539.892157562699"/>
    <n v="32247.106866595201"/>
    <n v="8.3138899202665701"/>
    <n v="6.7889182434844694E-2"/>
    <n v="1.61590202308699E-3"/>
    <n v="92.567913890312596"/>
    <n v="0"/>
    <n v="23.946694003075301"/>
    <n v="0"/>
    <n v="32.147616606868198"/>
    <n v="0"/>
    <n v="36.473603280368998"/>
    <m/>
    <n v="1.1009738595592"/>
    <n v="0.11563300871348001"/>
    <n v="0.516145566376217"/>
    <n v="6.7288569964120901E-2"/>
    <n v="0.90845720143516095"/>
    <n v="4.7227063044592503"/>
    <n v="0"/>
    <n v="0.29882111737570399"/>
    <n v="49583373000000"/>
    <n v="5900.67511602999"/>
    <n v="4491670260000"/>
    <n v="534.53174580506902"/>
    <n v="64138940200000"/>
    <n v="7632.8620968701598"/>
    <m/>
    <m/>
    <n v="12816.851124598301"/>
    <n v="55666.711199999998"/>
    <n v="55666711200000"/>
    <n v="474.72260199999999"/>
    <n v="0"/>
    <n v="21363.90598"/>
    <n v="0"/>
    <n v="26491.687859999998"/>
    <n v="0"/>
    <n v="182.3057014"/>
    <n v="2461.6686359999999"/>
    <n v="4355.5590400000001"/>
    <n v="2983.33572"/>
    <n v="2.7777799999999998E-2"/>
    <n v="313.33358399999997"/>
    <n v="1398.61223"/>
    <n v="39472.253799999999"/>
    <n v="4875.0038999999997"/>
    <n v="4875003900000"/>
    <n v="2.7777799999999998E-2"/>
    <n v="491.944838"/>
    <n v="651.38941"/>
    <n v="89944.516399999993"/>
    <n v="6624.6234916101403"/>
    <n v="580.15041056765403"/>
    <n v="0.85279441117764399"/>
    <n v="0"/>
    <n v="38.378243512974002"/>
    <n v="0"/>
    <n v="47.589820359281397"/>
    <n v="0"/>
    <n v="0.327495009980039"/>
    <n v="4.42215568862275"/>
    <n v="7.8243512974051797"/>
    <n v="5.3592814371257402"/>
    <n v="4.9900199600798299E-5"/>
    <n v="0.56287425149700498"/>
    <n v="2.51247504990019"/>
    <n v="0.268491994619523"/>
    <n v="0.25781837129676999"/>
    <n v="1.0414006110684"/>
    <n v="0.76020643274404298"/>
    <n v="72.998462327011794"/>
    <n v="31.11"/>
    <n v="32.659999999999997"/>
    <m/>
    <s v="Fossil-fueled Development - Taking the Highway"/>
    <n v="3.7490392006149101E-3"/>
    <n v="2.7367409684857799E-3"/>
  </r>
  <r>
    <x v="25"/>
    <x v="5"/>
    <m/>
    <n v="31205900"/>
    <n v="517348100"/>
    <n v="31205900"/>
    <n v="5759041800"/>
    <n v="517348100"/>
    <n v="0"/>
    <n v="2565.7941000000001"/>
    <n v="559.69194000000005"/>
    <n v="359.40246000000002"/>
    <n v="153300"/>
    <n v="153300000000000"/>
    <n v="12780"/>
    <n v="160.9"/>
    <n v="4381"/>
    <n v="1.778"/>
    <n v="6260"/>
    <n v="31.25"/>
    <n v="638.70000000000005"/>
    <n v="348.6"/>
    <m/>
    <m/>
    <m/>
    <m/>
    <n v="22.5"/>
    <n v="20.72"/>
    <n v="936.7"/>
    <n v="4490500"/>
    <n v="630660500"/>
    <n v="209700000"/>
    <n v="331660500"/>
    <s v="NaN"/>
    <n v="84436466100"/>
    <n v="0"/>
    <n v="0"/>
    <n v="82130000000"/>
    <n v="2306466100"/>
    <n v="3442000000"/>
    <n v="107900000000"/>
    <n v="13317114.199999999"/>
    <n v="10177114.199999999"/>
    <n v="62747700"/>
    <n v="88065700"/>
    <n v="20332500"/>
    <n v="48566900"/>
    <n v="121969000"/>
    <n v="274700"/>
    <n v="149700"/>
    <n v="232694.6306"/>
    <n v="64861.163"/>
    <n v="42611.145199999999"/>
    <n v="5541.6710999999996"/>
    <n v="929.44518800000003"/>
    <m/>
    <n v="103361.19379999999"/>
    <m/>
    <n v="15369.45674"/>
    <n v="0"/>
    <n v="76916.728199999998"/>
    <n v="4.8374914999999996"/>
    <n v="-0.72855499999999995"/>
    <n v="0.88416645000000005"/>
    <n v="3.7644280000000001"/>
    <n v="0.20931083"/>
    <n v="5.0054365000000001"/>
    <n v="0.27711413000000001"/>
    <n v="364700000000000"/>
    <n v="1850677000"/>
    <n v="3949090900"/>
    <n v="2937467200"/>
    <n v="132766500"/>
    <n v="8579000000"/>
    <n v="325000.26"/>
    <n v="325000260000000"/>
    <n v="13258.343940000001"/>
    <n v="0"/>
    <n v="13258.343940000001"/>
    <n v="98166.745200000005"/>
    <n v="0"/>
    <n v="98166.745200000005"/>
    <n v="303889.13199999998"/>
    <n v="0"/>
    <n v="303889.13199999998"/>
    <n v="105138.973"/>
    <n v="0"/>
    <n v="246.47241940000001"/>
    <n v="2755.279982"/>
    <n v="105138.973"/>
    <n v="5413.8932199999999"/>
    <n v="2442.779732"/>
    <n v="100638.9694"/>
    <m/>
    <n v="100638.9694"/>
    <m/>
    <n v="43.500034800000002"/>
    <n v="0"/>
    <n v="2367.501894"/>
    <n v="2.4804900000000001"/>
    <n v="42510.782142440803"/>
    <n v="232694630600000"/>
    <n v="27123.747592959498"/>
    <n v="37883.2334770952"/>
    <n v="9.8422270777479799"/>
    <n v="7.3512122625014498E-2"/>
    <n v="1.5522921319501099E-3"/>
    <n v="93.504273504273499"/>
    <n v="0"/>
    <n v="30.205128205128201"/>
    <n v="0"/>
    <n v="32.350427350427303"/>
    <n v="0"/>
    <n v="30.965811965811898"/>
    <m/>
    <n v="0.75162393162393104"/>
    <n v="1.33846153846153E-2"/>
    <n v="0.72846153846153805"/>
    <n v="7.5837606837606805E-2"/>
    <n v="0.84777777777777696"/>
    <n v="4.0794871794871801"/>
    <n v="0"/>
    <n v="0"/>
    <n v="64861163000000"/>
    <n v="7560.4572794031901"/>
    <n v="5541671100000"/>
    <n v="645.95769903252096"/>
    <n v="76916728200000"/>
    <n v="8965.6985895792004"/>
    <m/>
    <m/>
    <n v="17869.215526285101"/>
    <n v="70416.722999999998"/>
    <n v="70416723000000"/>
    <n v="908.88961600000005"/>
    <n v="0"/>
    <n v="28750.023000000001"/>
    <n v="0"/>
    <n v="32888.915200000003"/>
    <n v="0"/>
    <n v="246.3613082"/>
    <n v="2755.279982"/>
    <n v="5413.8932199999999"/>
    <n v="2442.779732"/>
    <n v="2.7777799999999998E-2"/>
    <n v="43.500034800000002"/>
    <n v="2367.501894"/>
    <n v="49111.150399999999"/>
    <n v="5833.3379999999997"/>
    <n v="5833338000000"/>
    <n v="8.3333400000000002E-2"/>
    <n v="929.44518800000003"/>
    <n v="1627.77908"/>
    <n v="91583.406600000002"/>
    <n v="8208.0339200373"/>
    <n v="679.95547266581195"/>
    <n v="1.29072978303747"/>
    <n v="0"/>
    <n v="40.828402366863898"/>
    <n v="0"/>
    <n v="46.706114398422002"/>
    <n v="0"/>
    <n v="0.34986193293885598"/>
    <n v="3.91282051282051"/>
    <n v="7.6883629191321496"/>
    <n v="3.4690335305719899"/>
    <n v="3.9447731755423999E-5"/>
    <n v="6.1775147928994002E-2"/>
    <n v="3.36213017751479"/>
    <n v="0.23152307677543099"/>
    <n v="0.25980451107692298"/>
    <n v="0.89114411845352304"/>
    <n v="0.63804395557992799"/>
    <n v="71.598290598290603"/>
    <n v="25.01"/>
    <n v="30.33"/>
    <m/>
    <s v="Fossil-fueled Development - Taking the Highway"/>
    <n v="3.2081162599396701E-3"/>
    <n v="2.29695640252262E-3"/>
  </r>
  <r>
    <x v="25"/>
    <x v="6"/>
    <m/>
    <n v="34324900"/>
    <n v="545685900"/>
    <n v="34324900"/>
    <n v="6029989800"/>
    <n v="545685900"/>
    <n v="0"/>
    <n v="2748.0083"/>
    <n v="635.79255999999998"/>
    <n v="367.47057999999998"/>
    <n v="204900"/>
    <n v="204900000000000"/>
    <n v="15430"/>
    <n v="247.9"/>
    <n v="5449"/>
    <n v="7.3360000000000003"/>
    <n v="6718"/>
    <n v="35.64"/>
    <n v="956.4"/>
    <n v="246.4"/>
    <m/>
    <m/>
    <m/>
    <m/>
    <n v="43.59"/>
    <n v="36.26"/>
    <n v="1736"/>
    <n v="4027199.9999999902"/>
    <n v="644562100"/>
    <n v="228000000"/>
    <n v="335862100"/>
    <s v="NaN"/>
    <n v="101301616400"/>
    <n v="0"/>
    <n v="0"/>
    <n v="101200000000"/>
    <n v="150416400"/>
    <n v="4100000000"/>
    <n v="125900000000"/>
    <n v="13529877"/>
    <n v="10409877"/>
    <n v="66896100"/>
    <n v="89181400"/>
    <n v="19431200"/>
    <n v="41758000"/>
    <n v="117504900"/>
    <n v="328100"/>
    <n v="178700"/>
    <n v="261222.43119999999"/>
    <n v="76138.949800000002"/>
    <n v="50777.818399999996"/>
    <n v="5950.0047599999998"/>
    <n v="1322.5010580000001"/>
    <m/>
    <n v="114861.20299999999"/>
    <m/>
    <n v="12163.89862"/>
    <n v="0"/>
    <n v="90416.739000000001"/>
    <n v="5.6404151999999996"/>
    <n v="-0.70925720000000003"/>
    <n v="0.94875282999999999"/>
    <n v="4.4467828999999996"/>
    <n v="0.26286052999999998"/>
    <n v="5.8203025000000004"/>
    <n v="0.30103519000000001"/>
    <n v="478300000000000"/>
    <n v="1864465300"/>
    <n v="3937065300"/>
    <n v="2930155800"/>
    <n v="132766500"/>
    <n v="8589000000"/>
    <n v="384444.75199999998"/>
    <n v="384444752000000"/>
    <n v="14736.1229"/>
    <n v="0"/>
    <n v="14736.1229"/>
    <n v="147583.45139999999"/>
    <n v="0"/>
    <n v="147583.45139999999"/>
    <n v="359444.73200000002"/>
    <n v="0"/>
    <n v="359444.73200000002"/>
    <n v="117000.09359999999"/>
    <n v="0"/>
    <n v="283.05578200000002"/>
    <n v="3888.8919999999998"/>
    <n v="117000.09359999999"/>
    <n v="8466.6734400000005"/>
    <n v="1726.3902700000001"/>
    <n v="94972.298200000005"/>
    <m/>
    <n v="94972.298200000005"/>
    <m/>
    <n v="103.4445272"/>
    <n v="0"/>
    <n v="4191.6700199999996"/>
    <n v="2.9755037999999998"/>
    <n v="55687.507276749297"/>
    <n v="261222431200000"/>
    <n v="30413.6024217021"/>
    <n v="44760.129467924096"/>
    <n v="11.7943435091395"/>
    <n v="7.5045069274653597E-2"/>
    <n v="1.5752563744324099E-3"/>
    <n v="93.497109826589593"/>
    <n v="0"/>
    <n v="38.388728323699397"/>
    <n v="0"/>
    <n v="30.433526011560598"/>
    <n v="0"/>
    <n v="24.703757225433499"/>
    <m/>
    <n v="0.44906069364161799"/>
    <n v="2.6907514450867E-2"/>
    <n v="1.09031791907514"/>
    <n v="7.3627167630057694E-2"/>
    <n v="1.0115606936416099"/>
    <n v="3.83309248554913"/>
    <n v="0"/>
    <n v="0"/>
    <n v="76138949800000"/>
    <n v="8864.7048317615499"/>
    <n v="5950004760000"/>
    <n v="692.747090464547"/>
    <n v="90416739000000"/>
    <n v="10527.0391198044"/>
    <m/>
    <m/>
    <n v="23856.0950052392"/>
    <n v="82694.510599999994"/>
    <n v="82694510600000"/>
    <n v="1391.66778"/>
    <n v="0"/>
    <n v="35805.584199999998"/>
    <n v="0"/>
    <n v="35305.5838"/>
    <n v="0"/>
    <n v="281.11133599999999"/>
    <n v="3888.8919999999998"/>
    <n v="8466.6734400000005"/>
    <n v="1726.3902700000001"/>
    <n v="2.7777799999999998E-2"/>
    <n v="103.4445272"/>
    <n v="4191.6700199999996"/>
    <n v="58444.491199999997"/>
    <n v="6263.8939"/>
    <n v="6263893900000"/>
    <n v="2.0000016"/>
    <n v="1322.5010580000001"/>
    <n v="2452.7797399999999"/>
    <n v="86416.735799999995"/>
    <n v="9627.9555943648793"/>
    <n v="729.29257189428301"/>
    <n v="1.6829022505878399"/>
    <n v="0"/>
    <n v="43.298622774605299"/>
    <n v="0"/>
    <n v="42.693987235471901"/>
    <n v="0"/>
    <n v="0.33993953644608599"/>
    <n v="4.7027208599261003"/>
    <n v="10.2384951293248"/>
    <n v="2.0876721531743301"/>
    <n v="3.3590863285186401E-5"/>
    <n v="0.12509237487403399"/>
    <n v="5.0688612697346302"/>
    <n v="0.21179514196111199"/>
    <n v="0.26350131433525997"/>
    <n v="0.80377326364206503"/>
    <n v="0.54614767133598097"/>
    <n v="67.947976878612707"/>
    <n v="20.72"/>
    <n v="23.06"/>
    <m/>
    <s v="Fossil-fueled Development - Taking the Highway"/>
    <n v="2.8935814342462801E-3"/>
    <n v="1.9661300439054899E-3"/>
  </r>
  <r>
    <x v="25"/>
    <x v="7"/>
    <m/>
    <n v="23590300"/>
    <n v="559745300"/>
    <n v="23590300"/>
    <n v="6208571100"/>
    <n v="559745300"/>
    <n v="0"/>
    <n v="2821.2593999999999"/>
    <n v="730.02549999999997"/>
    <n v="374.95656000000002"/>
    <n v="248400"/>
    <n v="248400000000000"/>
    <n v="18340"/>
    <n v="352.5"/>
    <n v="6210"/>
    <n v="46.87"/>
    <n v="6798"/>
    <n v="38.54"/>
    <n v="1540"/>
    <n v="203.6"/>
    <m/>
    <m/>
    <m/>
    <m/>
    <n v="352.5"/>
    <n v="305.60000000000002"/>
    <n v="2845"/>
    <n v="3649000"/>
    <n v="646020900"/>
    <n v="236600000"/>
    <n v="331420900"/>
    <s v="NaN"/>
    <n v="117499825900"/>
    <n v="0"/>
    <n v="0"/>
    <n v="117700000000"/>
    <n v="-238674100"/>
    <n v="4825000000"/>
    <n v="142800000000"/>
    <n v="13484530.800000001"/>
    <n v="10344530.800000001"/>
    <n v="70696500"/>
    <n v="87537900"/>
    <n v="18737400"/>
    <n v="35218700"/>
    <n v="111678600"/>
    <n v="368100"/>
    <n v="199300"/>
    <n v="285000.228"/>
    <n v="85750.068599999999"/>
    <n v="61250.048999999999"/>
    <n v="5891.6713799999998"/>
    <n v="1598.3346119999901"/>
    <m/>
    <n v="121027.8746"/>
    <m/>
    <n v="9408.3408600000002"/>
    <n v="0"/>
    <n v="99083.412599999996"/>
    <n v="6.4790865000000002"/>
    <n v="-0.68044638999999996"/>
    <n v="0.97409361999999999"/>
    <n v="5.1865224999999997"/>
    <n v="0.32104674999999999"/>
    <n v="6.6617791999999998"/>
    <n v="0.32299327"/>
    <n v="605800000000000"/>
    <n v="1871082300"/>
    <n v="3944358400"/>
    <n v="2922653200"/>
    <n v="132766500"/>
    <n v="8457000000"/>
    <n v="437778.12800000003"/>
    <n v="437778128000000"/>
    <n v="16127.79068"/>
    <n v="0"/>
    <n v="16127.79068"/>
    <n v="195527.93419999999"/>
    <n v="0"/>
    <n v="195527.93419999999"/>
    <n v="406666.99200000003"/>
    <n v="0"/>
    <n v="406666.99200000003"/>
    <n v="128777.8808"/>
    <n v="0"/>
    <n v="344.16694200000001"/>
    <n v="5775.0046199999997"/>
    <n v="128777.8808"/>
    <n v="13436.121859999999"/>
    <n v="1426.6678079999999"/>
    <n v="82472.288199999995"/>
    <m/>
    <n v="82472.288199999995"/>
    <m/>
    <n v="791.11174400000004"/>
    <n v="0"/>
    <n v="6525.00522"/>
    <n v="3.5037948999999999"/>
    <n v="71632.966773087304"/>
    <n v="285000228000000"/>
    <n v="33699.920539198298"/>
    <n v="51765.180087501401"/>
    <n v="13.8937951874187"/>
    <n v="7.6388896771904899E-2"/>
    <n v="1.5944815892160299E-3"/>
    <n v="92.893401015228406"/>
    <n v="0"/>
    <n v="44.663705583756297"/>
    <n v="0"/>
    <n v="29.416243654822299"/>
    <n v="0"/>
    <n v="18.838832487309599"/>
    <m/>
    <n v="0.32588832487309599"/>
    <n v="0.18071065989847701"/>
    <n v="1.4904822335025301"/>
    <n v="7.8616751269035501E-2"/>
    <n v="1.31916243654822"/>
    <n v="3.6840101522842601"/>
    <n v="0"/>
    <n v="0"/>
    <n v="85750068600000"/>
    <n v="10139.537495565801"/>
    <n v="5891671380000"/>
    <n v="696.66210003547303"/>
    <n v="99083412600000"/>
    <n v="11716.1419652359"/>
    <m/>
    <m/>
    <n v="29372.1177722596"/>
    <n v="93333.407999999996"/>
    <n v="93333408000000"/>
    <n v="1925.2793180000001"/>
    <n v="0"/>
    <n v="40861.143799999998"/>
    <n v="0"/>
    <n v="35722.250800000002"/>
    <n v="0"/>
    <n v="303.88913200000002"/>
    <n v="5775.0046199999997"/>
    <n v="13397.23294"/>
    <n v="1426.6678079999999"/>
    <n v="2.7777799999999998E-2"/>
    <n v="791.11174400000004"/>
    <n v="6525.00522"/>
    <n v="70472.278600000005"/>
    <n v="6200.0049600000002"/>
    <n v="6200004960000"/>
    <n v="40.305587799999998"/>
    <n v="1598.3346119999901"/>
    <n v="3155.5580799999998"/>
    <n v="75055.615600000005"/>
    <n v="11036.2312876906"/>
    <n v="733.12107839659404"/>
    <n v="2.0627976190476098"/>
    <n v="0"/>
    <n v="43.779761904761898"/>
    <n v="0"/>
    <n v="38.273809523809497"/>
    <n v="0"/>
    <n v="0.32559523809523799"/>
    <n v="6.1875"/>
    <n v="14.3541666666666"/>
    <n v="1.52857142857142"/>
    <n v="2.9761904761904701E-5"/>
    <n v="0.84761904761904705"/>
    <n v="6.9910714285714199"/>
    <n v="0.193958114724331"/>
    <n v="0.26840061753807098"/>
    <n v="0.72264464839881104"/>
    <n v="0.47045267084846398"/>
    <n v="65.101522842639596"/>
    <n v="16.04"/>
    <n v="17.829999999999998"/>
    <m/>
    <s v="Fossil-fueled Development - Taking the Highway"/>
    <n v="2.6015186530207899E-3"/>
    <n v="1.6936282601518601E-3"/>
  </r>
  <r>
    <x v="25"/>
    <x v="8"/>
    <m/>
    <n v="17276100"/>
    <n v="558366700"/>
    <n v="17276100"/>
    <n v="6308108600"/>
    <n v="558366700"/>
    <n v="0"/>
    <n v="2807.6648"/>
    <n v="841.52016000000003"/>
    <n v="381.75308999999999"/>
    <n v="315400"/>
    <n v="315400000000000"/>
    <n v="22280"/>
    <n v="466.6"/>
    <n v="6476"/>
    <n v="223.7"/>
    <n v="6654"/>
    <n v="40.950000000000003"/>
    <n v="2193"/>
    <n v="383.1"/>
    <m/>
    <m/>
    <m/>
    <m/>
    <n v="1673"/>
    <n v="1449"/>
    <n v="4396"/>
    <n v="3356300"/>
    <n v="620755900"/>
    <n v="229600000"/>
    <n v="314755900"/>
    <s v="NaN"/>
    <n v="129499347800"/>
    <n v="0"/>
    <n v="0"/>
    <n v="129600000000"/>
    <n v="-147852200"/>
    <n v="5110000000"/>
    <n v="154500000000"/>
    <n v="13483656.4"/>
    <n v="10163656.4"/>
    <n v="71354400"/>
    <n v="83521000"/>
    <n v="18304000"/>
    <n v="29339400"/>
    <n v="106173500"/>
    <n v="425800"/>
    <n v="232200"/>
    <n v="307778.02399999998"/>
    <n v="95694.520999999993"/>
    <n v="66694.497799999997"/>
    <n v="5675.0045399999999"/>
    <n v="1901.6681880000001"/>
    <m/>
    <n v="130472.3266"/>
    <m/>
    <n v="7216.6724400000003"/>
    <n v="0"/>
    <n v="111638.9782"/>
    <n v="7.3072168"/>
    <n v="-0.64594812999999995"/>
    <n v="0.96941646999999997"/>
    <n v="5.9472616"/>
    <n v="0.37325568999999997"/>
    <n v="7.4904861"/>
    <n v="0.34273736999999999"/>
    <n v="740600000000000"/>
    <n v="1866877900"/>
    <n v="3957106700"/>
    <n v="2908496100"/>
    <n v="132766500"/>
    <n v="8200000000"/>
    <n v="482222.60800000001"/>
    <n v="482222608000000"/>
    <n v="17513.902900000001"/>
    <n v="0"/>
    <n v="17513.902900000001"/>
    <n v="230416.851"/>
    <n v="0"/>
    <n v="230416.851"/>
    <n v="440278.13"/>
    <n v="0"/>
    <n v="440278.13"/>
    <n v="132805.6618"/>
    <n v="0"/>
    <n v="555.83377800000005"/>
    <n v="7852.78406"/>
    <n v="132805.6618"/>
    <n v="21583.350600000002"/>
    <n v="2684.7243699999999"/>
    <n v="77166.728400000007"/>
    <m/>
    <n v="77166.728400000007"/>
    <m/>
    <n v="3691.6696200000001"/>
    <n v="0"/>
    <n v="9486.1187000000009"/>
    <n v="4.0499000000000001"/>
    <n v="90317.073170731703"/>
    <n v="307778024000000"/>
    <n v="37533.9053658536"/>
    <n v="58807.6351219512"/>
    <n v="15.792603390243899"/>
    <n v="7.5701939024390194E-2"/>
    <n v="1.64434834146341E-3"/>
    <n v="91.301843317972299"/>
    <n v="0"/>
    <n v="47.7822580645161"/>
    <n v="0"/>
    <n v="27.5403225806451"/>
    <n v="0"/>
    <n v="16.002304147465399"/>
    <m/>
    <n v="0.55673963133640503"/>
    <n v="0.76555299539170496"/>
    <n v="1.96716589861751"/>
    <n v="0.115264976958525"/>
    <n v="1.6284562211981499"/>
    <n v="3.6319124423963101"/>
    <n v="0"/>
    <n v="0"/>
    <n v="95694521000000"/>
    <n v="11670.0635365853"/>
    <n v="5675004540000"/>
    <n v="692.073724390243"/>
    <n v="111638978200000"/>
    <n v="13614.509536585299"/>
    <m/>
    <m/>
    <n v="38463.414634146298"/>
    <n v="104138.9722"/>
    <n v="104138972200000"/>
    <n v="2472.7797559999999"/>
    <n v="0"/>
    <n v="42666.700799999999"/>
    <n v="0"/>
    <n v="34972.250200000002"/>
    <n v="0"/>
    <n v="322.77803599999999"/>
    <n v="7852.78406"/>
    <n v="21350.017080000001"/>
    <n v="2684.7243699999999"/>
    <n v="2.7777799999999998E-2"/>
    <n v="3691.6696200000001"/>
    <n v="9486.1187000000009"/>
    <n v="76333.394400000005"/>
    <n v="5975.0047800000002"/>
    <n v="5975004780000"/>
    <n v="232.88907520000001"/>
    <n v="1901.6681880000001"/>
    <n v="3705.55852"/>
    <n v="70250.056200000006"/>
    <n v="12699.874658536501"/>
    <n v="728.65911951219505"/>
    <n v="2.3744998666310999"/>
    <n v="0"/>
    <n v="40.970925580154699"/>
    <n v="0"/>
    <n v="33.582288610295997"/>
    <n v="0"/>
    <n v="0.30994931981861801"/>
    <n v="7.5406775140037299"/>
    <n v="20.501467057882099"/>
    <n v="2.5780208055481402"/>
    <n v="2.6673779674579798E-5"/>
    <n v="3.54494531875166"/>
    <n v="9.1090957588690298"/>
    <n v="0.17485734242505999"/>
    <n v="0.26854703460829399"/>
    <n v="0.65112423440453604"/>
    <n v="0.41557929246556802"/>
    <n v="63.824884792626698"/>
    <n v="12.48"/>
    <n v="13.51"/>
    <m/>
    <s v="Fossil-fueled Development - Taking the Highway"/>
    <n v="2.3440453686200298E-3"/>
    <n v="1.49608425600864E-3"/>
  </r>
  <r>
    <x v="25"/>
    <x v="9"/>
    <m/>
    <n v="58895100"/>
    <n v="543481600"/>
    <n v="58895100"/>
    <n v="6297922900"/>
    <n v="543481600"/>
    <n v="0"/>
    <n v="2721.9720000000002"/>
    <n v="963.84157000000005"/>
    <n v="387.79905000000002"/>
    <n v="376900"/>
    <n v="376900000000000"/>
    <n v="28220"/>
    <n v="564.79999999999995"/>
    <n v="6202"/>
    <n v="788.4"/>
    <n v="6056"/>
    <n v="42.26"/>
    <n v="2640"/>
    <n v="763.2"/>
    <m/>
    <m/>
    <m/>
    <m/>
    <n v="5083"/>
    <n v="4295"/>
    <n v="6864"/>
    <n v="3016200"/>
    <n v="582777900"/>
    <n v="224000000"/>
    <n v="283977900"/>
    <s v="NaN"/>
    <n v="130397531800"/>
    <n v="0"/>
    <n v="0"/>
    <n v="130900000000"/>
    <n v="-495368200"/>
    <n v="4959000000"/>
    <n v="154300000000"/>
    <n v="13225088.5"/>
    <n v="9775088.5"/>
    <n v="71355700"/>
    <n v="74865000"/>
    <n v="17733200"/>
    <n v="24667800"/>
    <n v="97176700"/>
    <n v="460700"/>
    <n v="250700"/>
    <n v="316944.69799999997"/>
    <n v="105972.307"/>
    <n v="68166.7212"/>
    <n v="5725.0045799999998"/>
    <n v="2174.4461839999999"/>
    <m/>
    <n v="129472.32580000001"/>
    <m/>
    <n v="5450.0043599999999"/>
    <n v="0"/>
    <n v="114666.75840000001"/>
    <n v="8.0527440000000006"/>
    <n v="-0.60579194000000003"/>
    <n v="0.93966209999999994"/>
    <n v="6.6736728999999997"/>
    <n v="0.40515390000000001"/>
    <n v="8.2408560000000008"/>
    <n v="0.36015183000000001"/>
    <n v="882300000000000"/>
    <n v="1850165800"/>
    <n v="3965438400"/>
    <n v="2846362900"/>
    <n v="132766500"/>
    <n v="7831000000"/>
    <n v="498611.51"/>
    <n v="498611510000000"/>
    <n v="19136.126420000001"/>
    <n v="0"/>
    <n v="19136.126420000001"/>
    <n v="243555.75039999999"/>
    <n v="0"/>
    <n v="243555.75039999999"/>
    <n v="439167.01799999998"/>
    <n v="0"/>
    <n v="439167.01799999998"/>
    <n v="127916.769"/>
    <n v="0"/>
    <n v="1148.056474"/>
    <n v="9100.0072799999998"/>
    <n v="127916.769"/>
    <n v="34972.250200000002"/>
    <n v="5347.2264999999998"/>
    <n v="67777.831999999995"/>
    <m/>
    <n v="67777.831999999995"/>
    <m/>
    <n v="11136.12002"/>
    <n v="0"/>
    <n v="13575.01086"/>
    <n v="4.5756953999999999"/>
    <n v="112667.603115821"/>
    <n v="316944698000000"/>
    <n v="40473.081087983599"/>
    <n v="63671.4991699655"/>
    <n v="16.651453428680799"/>
    <n v="7.4419346188226196E-2"/>
    <n v="1.68881222066147E-3"/>
    <n v="88.077994428969305"/>
    <n v="0"/>
    <n v="48.846796657381603"/>
    <n v="0"/>
    <n v="25.6545961002785"/>
    <n v="0"/>
    <n v="13.593314763231101"/>
    <m/>
    <n v="1.0724233983286899"/>
    <n v="2.2334261838440099"/>
    <n v="2.7225626740947"/>
    <n v="0.23025069637883"/>
    <n v="1.825069637883"/>
    <n v="3.8378830083565401"/>
    <n v="0"/>
    <n v="0"/>
    <n v="105972307000000"/>
    <n v="13532.410547822699"/>
    <n v="5725004580000"/>
    <n v="731.06941386795995"/>
    <n v="114666758400000"/>
    <n v="14642.671229727999"/>
    <m/>
    <m/>
    <n v="48129.229983399302"/>
    <n v="115194.53660000001"/>
    <n v="115194536600000"/>
    <n v="2966.6690400000002"/>
    <n v="0"/>
    <n v="40916.699399999998"/>
    <n v="0"/>
    <n v="31833.358800000002"/>
    <n v="0"/>
    <n v="333.05582199999998"/>
    <n v="9100.0072799999998"/>
    <n v="34138.9162"/>
    <n v="5347.2264999999998"/>
    <n v="2.7777799999999998E-2"/>
    <n v="11136.12002"/>
    <n v="13575.01086"/>
    <n v="76944.505999999994"/>
    <n v="6025.0048200000001"/>
    <n v="6025004820000"/>
    <n v="815.00065199999995"/>
    <n v="2174.4461839999999"/>
    <n v="4325.0034599999999"/>
    <n v="61694.493799999997"/>
    <n v="14710.067245562501"/>
    <n v="769.37872813178399"/>
    <n v="2.57535567880395"/>
    <n v="0"/>
    <n v="35.519652761031999"/>
    <n v="0"/>
    <n v="27.634434530986201"/>
    <n v="0"/>
    <n v="0.289124668435013"/>
    <n v="7.8996865203761697"/>
    <n v="29.635881360019201"/>
    <n v="4.6419098143235997"/>
    <n v="2.41138172172654E-5"/>
    <n v="9.6672293224017292"/>
    <n v="11.7844224740776"/>
    <n v="0.14779273693754899"/>
    <n v="0.26152151224512499"/>
    <n v="0.56512695228380305"/>
    <n v="0.35922554459934197"/>
    <n v="63.565459610027801"/>
    <n v="9.7460000000000004"/>
    <n v="9.8759999999999994"/>
    <m/>
    <s v="Fossil-fueled Development - Taking the Highway"/>
    <n v="2.0344554006573698E-3"/>
    <n v="1.2932109259888901E-3"/>
  </r>
  <r>
    <x v="25"/>
    <x v="10"/>
    <m/>
    <n v="189018000"/>
    <n v="516273100"/>
    <n v="189018000"/>
    <n v="6197840500"/>
    <n v="516273100"/>
    <n v="0"/>
    <n v="2598.5102999999999"/>
    <n v="1088.9702"/>
    <n v="392.83192000000003"/>
    <n v="439900"/>
    <n v="439900000000000"/>
    <n v="35130"/>
    <n v="638.5"/>
    <n v="5519"/>
    <n v="2056"/>
    <n v="4878"/>
    <n v="43.41"/>
    <n v="3011"/>
    <n v="1304"/>
    <m/>
    <m/>
    <m/>
    <m/>
    <n v="10410"/>
    <n v="8353"/>
    <n v="9328"/>
    <n v="2683600"/>
    <n v="540024600"/>
    <n v="205300000"/>
    <n v="244924600"/>
    <s v="NaN"/>
    <n v="126097682700"/>
    <n v="0"/>
    <n v="0"/>
    <n v="127600000000"/>
    <n v="-1530317300"/>
    <n v="4695000000"/>
    <n v="148500000000"/>
    <n v="12723682"/>
    <n v="9243682"/>
    <n v="69138500"/>
    <n v="63535500"/>
    <n v="17142000"/>
    <n v="18952800"/>
    <n v="87767600"/>
    <n v="485100"/>
    <n v="280100"/>
    <n v="324166.92599999998"/>
    <n v="114416.7582"/>
    <n v="75388.949200000003"/>
    <n v="6075.00486"/>
    <n v="2550.8353739999998"/>
    <m/>
    <n v="121555.6528"/>
    <m/>
    <n v="4125.0033000000003"/>
    <n v="0"/>
    <n v="117000.09359999999"/>
    <n v="8.6977696000000009"/>
    <n v="-0.55226076999999996"/>
    <n v="0.89593257000000004"/>
    <n v="7.3269913000000004"/>
    <n v="0.41576341"/>
    <n v="8.8819096999999996"/>
    <n v="0.37454361000000003"/>
    <n v="1031000000000000"/>
    <n v="1792317000"/>
    <n v="3969198900"/>
    <n v="2843808900"/>
    <n v="132766500"/>
    <n v="7375000000"/>
    <n v="506667.07199999999"/>
    <n v="506667072000000"/>
    <n v="20805.572199999999"/>
    <n v="0"/>
    <n v="20805.572199999999"/>
    <n v="246722.41959999999"/>
    <n v="0"/>
    <n v="246722.41959999999"/>
    <n v="425000.34"/>
    <n v="0"/>
    <n v="425000.34"/>
    <n v="124027.87699999999"/>
    <n v="0"/>
    <n v="1907.501526"/>
    <n v="9997.2302199999995"/>
    <n v="124027.87699999999"/>
    <n v="51666.707999999999"/>
    <n v="9141.6739799999996"/>
    <n v="54388.932399999998"/>
    <m/>
    <n v="54388.932399999998"/>
    <m/>
    <n v="22469.46242"/>
    <n v="0"/>
    <n v="17286.124940000002"/>
    <n v="5.0519664999999998"/>
    <n v="139796.610169491"/>
    <n v="324166926000000"/>
    <n v="43954.837423728801"/>
    <n v="68700.619932203394"/>
    <n v="17.097990874576201"/>
    <n v="7.3223674576271103E-2"/>
    <n v="1.72524501694915E-3"/>
    <n v="83.881578947368396"/>
    <n v="0"/>
    <n v="48.695175438596401"/>
    <n v="0"/>
    <n v="24.4791666666666"/>
    <n v="0"/>
    <n v="10.734649122806999"/>
    <m/>
    <n v="1.8042763157894699"/>
    <n v="4.43475877192982"/>
    <n v="3.4117324561403501"/>
    <n v="0.37648026315789401"/>
    <n v="1.9731359649122799"/>
    <n v="4.1063596491228003"/>
    <n v="0"/>
    <n v="0"/>
    <n v="114416758200000"/>
    <n v="15514.1367050847"/>
    <n v="6075004860000"/>
    <n v="823.72947254237295"/>
    <n v="117000093600000"/>
    <n v="15864.4194711864"/>
    <m/>
    <m/>
    <n v="59647.457627118602"/>
    <n v="124666.76639999999"/>
    <n v="124666766400000"/>
    <n v="3383.3360400000001"/>
    <n v="0"/>
    <n v="36472.251400000001"/>
    <n v="0"/>
    <n v="25583.353800000001"/>
    <n v="0"/>
    <n v="342.22249599999998"/>
    <n v="9997.2302199999995"/>
    <n v="50111.1512"/>
    <n v="9141.6739799999996"/>
    <n v="2.7777799999999998E-2"/>
    <n v="22469.46242"/>
    <n v="17286.124940000002"/>
    <n v="83333.399999999994"/>
    <n v="6394.44956"/>
    <n v="6394449560000"/>
    <n v="1565.2790299999999"/>
    <n v="2550.8353739999998"/>
    <n v="5058.3373799999999"/>
    <n v="49500.039599999996"/>
    <n v="16903.968325423699"/>
    <n v="867.044008135593"/>
    <n v="2.7139037433155"/>
    <n v="0"/>
    <n v="29.2557932263814"/>
    <n v="0"/>
    <n v="20.521390374331499"/>
    <n v="0"/>
    <n v="0.27450980392156799"/>
    <n v="8.0191622103386795"/>
    <n v="40.196078431372499"/>
    <n v="7.3328877005347497"/>
    <n v="2.2281639928698701E-5"/>
    <n v="18.023618538324399"/>
    <n v="13.865864527629199"/>
    <n v="0.122306190785645"/>
    <n v="0.24887700532894699"/>
    <n v="0.49143265955383097"/>
    <n v="0.31441990882638199"/>
    <n v="63.980263157894697"/>
    <n v="6.99"/>
    <n v="7.8579999999999997"/>
    <m/>
    <s v="Fossil-fueled Development - Taking the Highway"/>
    <n v="1.7691561590688601E-3"/>
    <n v="1.1319107662463601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3E4289-B83E-4AB9-B683-6DD893FC931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3:E16" firstHeaderRow="1" firstDataRow="2" firstDataCol="1"/>
  <pivotFields count="180">
    <pivotField axis="axisCol" showAll="0">
      <items count="27">
        <item x="0"/>
        <item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4">
    <i>
      <x/>
    </i>
    <i>
      <x v="1"/>
    </i>
    <i>
      <x v="8"/>
    </i>
    <i t="grand">
      <x/>
    </i>
  </colItems>
  <dataFields count="1">
    <dataField name="Sum of Carbon price" fld="8" baseField="0" baseItem="0"/>
  </dataFields>
  <chartFormats count="15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urworldindata.org/explorers/ipcc-scenarios?tab=table&amp;time=earliest..2030&amp;Metric=Carbon+price&amp;Rate=Per+capita&amp;Region=Global&amp;country=SSP1+-+Baseline~SSP2+-+Baseline~SSP3+-+Baseline~SSP4+-+Baseline~SSP5+-+Baseline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commons.columbia.edu/doi/10.7916/d8-w2nc-4103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8515463.fs1.hubspotusercontent-na1.net/hubfs/8515463/ey-net-zero-centre-carbon-offset-publication-20220530.pdf" TargetMode="External"/><Relationship Id="rId1" Type="http://schemas.openxmlformats.org/officeDocument/2006/relationships/hyperlink" Target="https://www.ieta.org/wp-content/uploads/2023/09/IETAA6_CapstoneReport_2023.pdf" TargetMode="External"/><Relationship Id="rId6" Type="http://schemas.openxmlformats.org/officeDocument/2006/relationships/hyperlink" Target="https://iea.blob.core.windows.net/assets/86ede39e-4436-42d7-ba2a-edf61467e070/WorldEnergyOutlook2023.pdf" TargetMode="External"/><Relationship Id="rId5" Type="http://schemas.openxmlformats.org/officeDocument/2006/relationships/hyperlink" Target="../../../../../:w:/r/sites/ECM-MS-Minister/Shared%20Documents/01%20-%20Ministerial%20Servicing_107712/08%20-%20Ministerial%20Reporting_107739/01%20-%20Draft%20Weekly%20Updates%20-%20All%20Mins_5050296/02.%20DRAFT%20Climate%20Weekly%20Updates_10081125/2024/10.%20October/Climate%20Weekly%20Update%20(DRAFT)%20week%20of%207%20October%202024v1.docx?d=we3669b88fe8f4d568f11edc27c0d60ad&amp;csf=1&amp;web=1&amp;e=9yyyD2" TargetMode="External"/><Relationship Id="rId4" Type="http://schemas.openxmlformats.org/officeDocument/2006/relationships/hyperlink" Target="../../../../../:b:/r/sites/ECM-Pol-CAP/Shared%20Documents/03%20-%20International%20Carbon%20Markets_5120159/Individual%20working%20folders/Principal%20Policy%20Advisor/Article%206%20cooperation/ETS%20linking/WCI/WCI-Pineau_5june2023.pdf?csf=1&amp;web=1&amp;e=gFIQa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bls.gov/pdq/SurveyOutputServle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A608-0221-4BF9-AB09-EAA1E4D684A4}">
  <dimension ref="A3:E36"/>
  <sheetViews>
    <sheetView zoomScale="85" zoomScaleNormal="85" workbookViewId="0">
      <selection activeCell="A24" sqref="A24"/>
    </sheetView>
  </sheetViews>
  <sheetFormatPr defaultRowHeight="15" x14ac:dyDescent="0.25"/>
  <cols>
    <col min="1" max="1" width="19" bestFit="1" customWidth="1"/>
    <col min="2" max="2" width="16.28515625" bestFit="1" customWidth="1"/>
    <col min="3" max="3" width="12" bestFit="1" customWidth="1"/>
    <col min="4" max="4" width="10" bestFit="1" customWidth="1"/>
    <col min="5" max="13" width="12" bestFit="1" customWidth="1"/>
  </cols>
  <sheetData>
    <row r="3" spans="1:5" x14ac:dyDescent="0.25">
      <c r="A3" s="2" t="s">
        <v>213</v>
      </c>
      <c r="B3" s="2" t="s">
        <v>210</v>
      </c>
    </row>
    <row r="4" spans="1:5" x14ac:dyDescent="0.25">
      <c r="A4" s="2" t="s">
        <v>212</v>
      </c>
      <c r="B4" t="s">
        <v>178</v>
      </c>
      <c r="C4" t="s">
        <v>181</v>
      </c>
      <c r="D4" t="s">
        <v>189</v>
      </c>
      <c r="E4" t="s">
        <v>211</v>
      </c>
    </row>
    <row r="5" spans="1:5" x14ac:dyDescent="0.25">
      <c r="A5" s="3">
        <v>2005</v>
      </c>
      <c r="B5">
        <v>0</v>
      </c>
      <c r="C5">
        <v>0</v>
      </c>
      <c r="D5">
        <v>0</v>
      </c>
      <c r="E5">
        <v>0</v>
      </c>
    </row>
    <row r="6" spans="1:5" x14ac:dyDescent="0.25">
      <c r="A6" s="3">
        <v>2010</v>
      </c>
      <c r="B6">
        <v>0</v>
      </c>
      <c r="C6">
        <v>0</v>
      </c>
      <c r="D6">
        <v>0</v>
      </c>
      <c r="E6">
        <v>0</v>
      </c>
    </row>
    <row r="7" spans="1:5" x14ac:dyDescent="0.25">
      <c r="A7" s="3">
        <v>2020</v>
      </c>
      <c r="B7">
        <v>0</v>
      </c>
      <c r="C7">
        <v>8.8150582839999991</v>
      </c>
      <c r="D7">
        <v>17.741890000000001</v>
      </c>
      <c r="E7">
        <v>26.556948284000001</v>
      </c>
    </row>
    <row r="8" spans="1:5" x14ac:dyDescent="0.25">
      <c r="A8" s="3">
        <v>2030</v>
      </c>
      <c r="B8">
        <v>303.67362869999999</v>
      </c>
      <c r="C8">
        <v>32.72195438</v>
      </c>
      <c r="D8">
        <v>12.654019999999999</v>
      </c>
      <c r="E8">
        <v>349.04960308</v>
      </c>
    </row>
    <row r="9" spans="1:5" x14ac:dyDescent="0.25">
      <c r="A9" s="3">
        <v>2040</v>
      </c>
      <c r="B9">
        <v>546.2075423</v>
      </c>
      <c r="C9">
        <v>71.763194760000005</v>
      </c>
      <c r="D9">
        <v>7.5661500000000004</v>
      </c>
      <c r="E9">
        <v>625.53688706000003</v>
      </c>
    </row>
    <row r="10" spans="1:5" x14ac:dyDescent="0.25">
      <c r="A10" s="3">
        <v>2050</v>
      </c>
      <c r="B10">
        <v>651.03136159999997</v>
      </c>
      <c r="C10">
        <v>99.967496100000005</v>
      </c>
      <c r="D10">
        <v>12.32447</v>
      </c>
      <c r="E10">
        <v>763.32332769999994</v>
      </c>
    </row>
    <row r="11" spans="1:5" x14ac:dyDescent="0.25">
      <c r="A11" s="3">
        <v>2060</v>
      </c>
      <c r="B11">
        <v>707.64024840000002</v>
      </c>
      <c r="C11">
        <v>109.9754751</v>
      </c>
      <c r="D11">
        <v>20.07526</v>
      </c>
      <c r="E11">
        <v>837.69098350000002</v>
      </c>
    </row>
    <row r="12" spans="1:5" x14ac:dyDescent="0.25">
      <c r="A12" s="3">
        <v>2070</v>
      </c>
      <c r="B12">
        <v>652.19724410000003</v>
      </c>
      <c r="C12">
        <v>148.19487989999999</v>
      </c>
      <c r="D12">
        <v>32.700479999999999</v>
      </c>
      <c r="E12">
        <v>833.09260399999994</v>
      </c>
    </row>
    <row r="13" spans="1:5" x14ac:dyDescent="0.25">
      <c r="A13" s="3">
        <v>2080</v>
      </c>
      <c r="B13">
        <v>519.79581020000001</v>
      </c>
      <c r="C13">
        <v>242.58385139999999</v>
      </c>
      <c r="D13">
        <v>53.265630000000002</v>
      </c>
      <c r="E13">
        <v>815.64529159999995</v>
      </c>
    </row>
    <row r="14" spans="1:5" x14ac:dyDescent="0.25">
      <c r="A14" s="3">
        <v>2090</v>
      </c>
      <c r="B14">
        <v>335.33699209999997</v>
      </c>
      <c r="C14">
        <v>185.9612151</v>
      </c>
      <c r="D14">
        <v>86.764099999999999</v>
      </c>
      <c r="E14">
        <v>608.06230719999996</v>
      </c>
    </row>
    <row r="15" spans="1:5" x14ac:dyDescent="0.25">
      <c r="A15" s="3">
        <v>2100</v>
      </c>
      <c r="B15">
        <v>238.8174885</v>
      </c>
      <c r="C15">
        <v>139.74146630000001</v>
      </c>
      <c r="D15">
        <v>141.32957999999999</v>
      </c>
      <c r="E15">
        <v>519.8885348</v>
      </c>
    </row>
    <row r="16" spans="1:5" x14ac:dyDescent="0.25">
      <c r="A16" s="3" t="s">
        <v>211</v>
      </c>
      <c r="B16">
        <v>3954.7003159000001</v>
      </c>
      <c r="C16">
        <v>1039.7245913239999</v>
      </c>
      <c r="D16">
        <v>384.42157999999995</v>
      </c>
      <c r="E16">
        <v>5378.8464872240002</v>
      </c>
    </row>
    <row r="22" spans="1:5" x14ac:dyDescent="0.25">
      <c r="A22" t="s">
        <v>214</v>
      </c>
      <c r="B22">
        <f>AVERAGE(B8:B9)</f>
        <v>424.9405855</v>
      </c>
      <c r="C22">
        <f t="shared" ref="C22:D22" si="0">AVERAGE(C8:C9)</f>
        <v>52.242574570000002</v>
      </c>
      <c r="D22">
        <f t="shared" si="0"/>
        <v>10.110085</v>
      </c>
    </row>
    <row r="23" spans="1:5" x14ac:dyDescent="0.25">
      <c r="A23" t="s">
        <v>255</v>
      </c>
      <c r="B23">
        <f>B22/CPI!$P$8*CPI!$P$25</f>
        <v>636.76900690989498</v>
      </c>
      <c r="C23">
        <f>C22/CPI!$P$8*CPI!$P$25</f>
        <v>78.284949619986421</v>
      </c>
      <c r="D23">
        <f>D22/CPI!$P$8*CPI!$P$25</f>
        <v>15.149856250256013</v>
      </c>
    </row>
    <row r="26" spans="1:5" x14ac:dyDescent="0.25">
      <c r="A26" t="s">
        <v>212</v>
      </c>
      <c r="B26" t="s">
        <v>178</v>
      </c>
      <c r="C26" t="s">
        <v>181</v>
      </c>
      <c r="D26" t="s">
        <v>189</v>
      </c>
      <c r="E26" t="s">
        <v>211</v>
      </c>
    </row>
    <row r="27" spans="1:5" x14ac:dyDescent="0.25">
      <c r="A27">
        <v>2020</v>
      </c>
      <c r="B27">
        <v>0</v>
      </c>
      <c r="C27">
        <v>8.8150582839999991</v>
      </c>
      <c r="D27">
        <v>17.741890000000001</v>
      </c>
      <c r="E27">
        <v>26.556948284000001</v>
      </c>
    </row>
    <row r="28" spans="1:5" x14ac:dyDescent="0.25">
      <c r="A28">
        <v>2030</v>
      </c>
      <c r="B28">
        <v>303.67362869999999</v>
      </c>
      <c r="C28">
        <v>32.72195438</v>
      </c>
      <c r="D28">
        <v>12.654019999999999</v>
      </c>
      <c r="E28">
        <v>349.04960308</v>
      </c>
    </row>
    <row r="29" spans="1:5" x14ac:dyDescent="0.25">
      <c r="A29">
        <v>2040</v>
      </c>
      <c r="B29">
        <v>546.2075423</v>
      </c>
      <c r="C29">
        <v>71.763194760000005</v>
      </c>
      <c r="D29">
        <v>7.5661500000000004</v>
      </c>
      <c r="E29">
        <v>625.53688706000003</v>
      </c>
    </row>
    <row r="31" spans="1:5" x14ac:dyDescent="0.25">
      <c r="A31" t="s">
        <v>219</v>
      </c>
      <c r="B31" s="5">
        <f>(B29/B28)^(1/10)-1</f>
        <v>6.0461879157123422E-2</v>
      </c>
      <c r="C31" s="5">
        <f t="shared" ref="C31:D31" si="1">(C29/C28)^(1/10)-1</f>
        <v>8.1698563491944265E-2</v>
      </c>
      <c r="D31" s="5">
        <f t="shared" si="1"/>
        <v>-5.0128968548548758E-2</v>
      </c>
    </row>
    <row r="36" spans="1:2" x14ac:dyDescent="0.25">
      <c r="A36" t="s">
        <v>229</v>
      </c>
      <c r="B36" s="4" t="s">
        <v>230</v>
      </c>
    </row>
  </sheetData>
  <hyperlinks>
    <hyperlink ref="B36" r:id="rId2" display="https://ourworldindata.org/explorers/ipcc-scenarios?tab=table&amp;time=earliest..2030&amp;Metric=Carbon+price&amp;Rate=Per+capita&amp;Region=Global&amp;country=SSP1+-+Baseline~SSP2+-+Baseline~SSP3+-+Baseline~SSP4+-+Baseline~SSP5+-+Baseline" xr:uid="{F3C5D520-F1D2-45B2-BEC0-9490C1F3E424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9469-4859-4A4D-8877-0AFCCA514398}">
  <dimension ref="B2:Q37"/>
  <sheetViews>
    <sheetView zoomScale="85" zoomScaleNormal="85" workbookViewId="0">
      <selection activeCell="W10" sqref="W10"/>
    </sheetView>
  </sheetViews>
  <sheetFormatPr defaultRowHeight="15" x14ac:dyDescent="0.25"/>
  <sheetData>
    <row r="2" spans="2:17" x14ac:dyDescent="0.25">
      <c r="B2" s="4" t="s">
        <v>215</v>
      </c>
      <c r="H2" t="s">
        <v>253</v>
      </c>
      <c r="I2">
        <v>2015</v>
      </c>
    </row>
    <row r="3" spans="2:17" x14ac:dyDescent="0.25">
      <c r="C3">
        <v>2030</v>
      </c>
      <c r="D3">
        <v>2050</v>
      </c>
      <c r="E3" t="s">
        <v>219</v>
      </c>
      <c r="F3">
        <v>2035</v>
      </c>
      <c r="H3" t="s">
        <v>255</v>
      </c>
      <c r="P3">
        <v>2035</v>
      </c>
      <c r="Q3" t="s">
        <v>219</v>
      </c>
    </row>
    <row r="4" spans="2:17" x14ac:dyDescent="0.25">
      <c r="B4" t="s">
        <v>216</v>
      </c>
      <c r="C4">
        <v>27</v>
      </c>
      <c r="D4">
        <v>175</v>
      </c>
      <c r="E4">
        <f>(D4/C4)^(1/20)-1</f>
        <v>9.7952910324656139E-2</v>
      </c>
      <c r="F4">
        <f>C4*(1+E4)^(5)</f>
        <v>43.080658728217188</v>
      </c>
      <c r="H4">
        <f>F4/CPI!$P$18*CPI!$P$25</f>
        <v>53.193526962649933</v>
      </c>
      <c r="O4" t="s">
        <v>259</v>
      </c>
      <c r="P4">
        <f>H4</f>
        <v>53.193526962649933</v>
      </c>
      <c r="Q4" s="5">
        <f t="shared" ref="Q4:Q6" si="0">E4</f>
        <v>9.7952910324656139E-2</v>
      </c>
    </row>
    <row r="5" spans="2:17" x14ac:dyDescent="0.25">
      <c r="B5" t="s">
        <v>217</v>
      </c>
      <c r="C5">
        <v>37</v>
      </c>
      <c r="D5">
        <v>172</v>
      </c>
      <c r="E5">
        <f t="shared" ref="E5:E6" si="1">(D5/C5)^(1/20)-1</f>
        <v>7.9857219477043273E-2</v>
      </c>
      <c r="F5">
        <f t="shared" ref="F5:F6" si="2">C5*(1+E5)^(5)</f>
        <v>54.329211847094868</v>
      </c>
      <c r="H5">
        <f>F5/CPI!$P$18*CPI!$P$25</f>
        <v>67.082595312199317</v>
      </c>
      <c r="O5" t="s">
        <v>259</v>
      </c>
      <c r="P5">
        <f>H5</f>
        <v>67.082595312199317</v>
      </c>
      <c r="Q5" s="5">
        <f t="shared" si="0"/>
        <v>7.9857219477043273E-2</v>
      </c>
    </row>
    <row r="6" spans="2:17" x14ac:dyDescent="0.25">
      <c r="B6" t="s">
        <v>218</v>
      </c>
      <c r="C6">
        <v>18</v>
      </c>
      <c r="D6">
        <v>170</v>
      </c>
      <c r="E6">
        <f t="shared" si="1"/>
        <v>0.11881639234363406</v>
      </c>
      <c r="F6">
        <f t="shared" si="2"/>
        <v>31.554885539130574</v>
      </c>
      <c r="H6">
        <f>F6/CPI!$P$18*CPI!$P$25</f>
        <v>38.962163167427889</v>
      </c>
      <c r="O6" t="s">
        <v>259</v>
      </c>
      <c r="P6">
        <f>H6</f>
        <v>38.962163167427889</v>
      </c>
      <c r="Q6" s="5">
        <f t="shared" si="0"/>
        <v>0.11881639234363406</v>
      </c>
    </row>
    <row r="7" spans="2:17" x14ac:dyDescent="0.25">
      <c r="O7" t="s">
        <v>260</v>
      </c>
      <c r="P7">
        <f>I15</f>
        <v>90.461379153127183</v>
      </c>
      <c r="Q7" s="5">
        <f>$F$14</f>
        <v>0.12455673696043434</v>
      </c>
    </row>
    <row r="8" spans="2:17" x14ac:dyDescent="0.25">
      <c r="O8" t="s">
        <v>260</v>
      </c>
      <c r="P8">
        <f>I16</f>
        <v>169.61508591211347</v>
      </c>
      <c r="Q8" s="5"/>
    </row>
    <row r="9" spans="2:17" x14ac:dyDescent="0.25">
      <c r="B9" s="4" t="s">
        <v>220</v>
      </c>
      <c r="O9" t="s">
        <v>261</v>
      </c>
      <c r="P9">
        <f>H21</f>
        <v>55</v>
      </c>
      <c r="Q9" s="5">
        <v>2.5999999999999999E-2</v>
      </c>
    </row>
    <row r="10" spans="2:17" x14ac:dyDescent="0.25">
      <c r="O10" t="s">
        <v>261</v>
      </c>
      <c r="P10">
        <f>H22</f>
        <v>110</v>
      </c>
      <c r="Q10" s="5"/>
    </row>
    <row r="11" spans="2:17" x14ac:dyDescent="0.25">
      <c r="H11" t="s">
        <v>253</v>
      </c>
      <c r="I11">
        <v>2020</v>
      </c>
      <c r="O11" t="s">
        <v>262</v>
      </c>
      <c r="P11">
        <f>G29</f>
        <v>173.91990112290031</v>
      </c>
      <c r="Q11" s="5">
        <f>F29</f>
        <v>0.15394755372258384</v>
      </c>
    </row>
    <row r="12" spans="2:17" x14ac:dyDescent="0.25">
      <c r="O12" t="s">
        <v>258</v>
      </c>
      <c r="P12">
        <f>I35</f>
        <v>46.097722286464446</v>
      </c>
      <c r="Q12" s="5">
        <f>F35</f>
        <v>0.13018071324347935</v>
      </c>
    </row>
    <row r="13" spans="2:17" x14ac:dyDescent="0.25">
      <c r="C13">
        <v>2022</v>
      </c>
      <c r="D13">
        <v>2035</v>
      </c>
      <c r="E13">
        <v>2050</v>
      </c>
      <c r="F13" t="s">
        <v>219</v>
      </c>
      <c r="G13">
        <v>2035</v>
      </c>
      <c r="I13" t="s">
        <v>255</v>
      </c>
      <c r="O13" t="s">
        <v>258</v>
      </c>
      <c r="P13">
        <f>I36</f>
        <v>169.41074346097409</v>
      </c>
      <c r="Q13" s="5">
        <f t="shared" ref="Q13:Q14" si="3">F36</f>
        <v>3.8873294960123372E-2</v>
      </c>
    </row>
    <row r="14" spans="2:17" x14ac:dyDescent="0.25">
      <c r="B14" t="s">
        <v>222</v>
      </c>
      <c r="C14">
        <v>25</v>
      </c>
      <c r="D14">
        <v>115</v>
      </c>
      <c r="E14">
        <v>175</v>
      </c>
      <c r="F14">
        <f>(D14/C14)^(1/13)-1</f>
        <v>0.12455673696043434</v>
      </c>
      <c r="G14">
        <f>C14*(1+F14)^(13)</f>
        <v>115.00000000000006</v>
      </c>
      <c r="I14">
        <f>G14/CPI!$P$23*CPI!$P$25</f>
        <v>130.03823253262041</v>
      </c>
      <c r="O14" t="s">
        <v>258</v>
      </c>
      <c r="P14">
        <f>I37</f>
        <v>124.41864811996626</v>
      </c>
      <c r="Q14" s="5">
        <f t="shared" si="3"/>
        <v>7.2582807054286658E-3</v>
      </c>
    </row>
    <row r="15" spans="2:17" x14ac:dyDescent="0.25">
      <c r="G15">
        <v>80</v>
      </c>
      <c r="I15">
        <f>G15/CPI!$P$23*CPI!$P$25</f>
        <v>90.461379153127183</v>
      </c>
    </row>
    <row r="16" spans="2:17" x14ac:dyDescent="0.25">
      <c r="G16">
        <v>150</v>
      </c>
      <c r="I16">
        <f>G16/CPI!$P$23*CPI!$P$25</f>
        <v>169.61508591211347</v>
      </c>
    </row>
    <row r="17" spans="2:11" x14ac:dyDescent="0.25">
      <c r="B17" s="4" t="s">
        <v>221</v>
      </c>
    </row>
    <row r="20" spans="2:11" x14ac:dyDescent="0.25">
      <c r="C20">
        <v>2020</v>
      </c>
      <c r="D20">
        <v>2030</v>
      </c>
      <c r="F20" t="s">
        <v>219</v>
      </c>
      <c r="G20">
        <v>2035</v>
      </c>
      <c r="H20" t="s">
        <v>225</v>
      </c>
    </row>
    <row r="21" spans="2:11" x14ac:dyDescent="0.25">
      <c r="B21" t="s">
        <v>223</v>
      </c>
      <c r="C21">
        <v>40</v>
      </c>
      <c r="D21">
        <v>50</v>
      </c>
      <c r="F21">
        <f>(D21/C21)^(1/10)-1</f>
        <v>2.2565182563572872E-2</v>
      </c>
      <c r="G21">
        <f>C21*(1+F21)^(15)</f>
        <v>55.90169943749472</v>
      </c>
      <c r="H21">
        <v>55</v>
      </c>
    </row>
    <row r="22" spans="2:11" x14ac:dyDescent="0.25">
      <c r="B22" t="s">
        <v>224</v>
      </c>
      <c r="C22">
        <v>80</v>
      </c>
      <c r="D22">
        <v>100</v>
      </c>
      <c r="F22">
        <f>(D22/C22)^(1/10)-1</f>
        <v>2.2565182563572872E-2</v>
      </c>
      <c r="G22">
        <f>C22*(1+F22)^(15)</f>
        <v>111.80339887498944</v>
      </c>
      <c r="H22">
        <v>110</v>
      </c>
    </row>
    <row r="26" spans="2:11" x14ac:dyDescent="0.25">
      <c r="B26" s="4" t="s">
        <v>226</v>
      </c>
      <c r="D26">
        <v>-2030</v>
      </c>
      <c r="E26" s="4" t="s">
        <v>227</v>
      </c>
      <c r="K26">
        <v>-2024</v>
      </c>
    </row>
    <row r="28" spans="2:11" x14ac:dyDescent="0.25">
      <c r="C28">
        <v>2024</v>
      </c>
      <c r="D28">
        <v>2030</v>
      </c>
      <c r="F28" t="s">
        <v>219</v>
      </c>
      <c r="G28">
        <v>2035</v>
      </c>
      <c r="I28" t="s">
        <v>253</v>
      </c>
      <c r="J28" t="s">
        <v>254</v>
      </c>
    </row>
    <row r="29" spans="2:11" x14ac:dyDescent="0.25">
      <c r="B29" t="s">
        <v>228</v>
      </c>
      <c r="C29">
        <v>36</v>
      </c>
      <c r="D29">
        <v>85</v>
      </c>
      <c r="F29">
        <f>(D29/C29)^(1/6)-1</f>
        <v>0.15394755372258384</v>
      </c>
      <c r="G29">
        <f>C29*(1+F29)^(11)</f>
        <v>173.91990112290031</v>
      </c>
    </row>
    <row r="32" spans="2:11" x14ac:dyDescent="0.25">
      <c r="B32" s="4" t="s">
        <v>231</v>
      </c>
      <c r="H32" t="s">
        <v>233</v>
      </c>
    </row>
    <row r="33" spans="2:10" x14ac:dyDescent="0.25">
      <c r="B33" t="s">
        <v>232</v>
      </c>
      <c r="I33" t="s">
        <v>253</v>
      </c>
      <c r="J33">
        <v>2022</v>
      </c>
    </row>
    <row r="34" spans="2:10" x14ac:dyDescent="0.25">
      <c r="C34">
        <v>2030</v>
      </c>
      <c r="D34">
        <v>2040</v>
      </c>
      <c r="F34" t="s">
        <v>219</v>
      </c>
      <c r="G34">
        <v>2035</v>
      </c>
      <c r="I34" t="s">
        <v>255</v>
      </c>
    </row>
    <row r="35" spans="2:10" x14ac:dyDescent="0.25">
      <c r="B35" t="s">
        <v>234</v>
      </c>
      <c r="C35">
        <v>25</v>
      </c>
      <c r="D35">
        <v>85</v>
      </c>
      <c r="F35">
        <f>(D35/C35)^(1/10)-1</f>
        <v>0.13018071324347935</v>
      </c>
      <c r="G35">
        <f>C35*(1+F35)^(5)</f>
        <v>46.097722286464446</v>
      </c>
      <c r="I35">
        <f>G35</f>
        <v>46.097722286464446</v>
      </c>
    </row>
    <row r="36" spans="2:10" x14ac:dyDescent="0.25">
      <c r="B36" t="s">
        <v>235</v>
      </c>
      <c r="C36">
        <v>140</v>
      </c>
      <c r="D36">
        <v>205</v>
      </c>
      <c r="F36">
        <f>(D36/C36)^(1/10)-1</f>
        <v>3.8873294960123372E-2</v>
      </c>
      <c r="G36">
        <f>C36*(1+F36)^(5)</f>
        <v>169.41074346097409</v>
      </c>
      <c r="I36">
        <f t="shared" ref="I36:I37" si="4">G36</f>
        <v>169.41074346097409</v>
      </c>
    </row>
    <row r="37" spans="2:10" x14ac:dyDescent="0.25">
      <c r="B37" t="s">
        <v>236</v>
      </c>
      <c r="C37">
        <v>120</v>
      </c>
      <c r="D37">
        <v>129</v>
      </c>
      <c r="F37">
        <f>(D37/C37)^(1/10)-1</f>
        <v>7.2582807054286658E-3</v>
      </c>
      <c r="G37">
        <f>C37*(1+F37)^(5)</f>
        <v>124.41864811996626</v>
      </c>
      <c r="I37">
        <f t="shared" si="4"/>
        <v>124.41864811996626</v>
      </c>
    </row>
  </sheetData>
  <conditionalFormatting sqref="P4:P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:Q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2" r:id="rId1" display="https://www.ieta.org/wp-content/uploads/2023/09/IETAA6_CapstoneReport_2023.pdf" xr:uid="{11E1559C-EB64-4B07-BD21-3491CD408C29}"/>
    <hyperlink ref="B9" r:id="rId2" display="https://8515463.fs1.hubspotusercontent-na1.net/hubfs/8515463/ey-net-zero-centre-carbon-offset-publication-20220530.pdf" xr:uid="{DA32A3CE-C338-4295-9E9F-A482A4552C28}"/>
    <hyperlink ref="B17" r:id="rId3" display="https://academiccommons.columbia.edu/doi/10.7916/d8-w2nc-4103" xr:uid="{0D470AC8-B890-46B1-8F21-9BCC81953ABE}"/>
    <hyperlink ref="B26" r:id="rId4" display="../../../../../../:b:/r/sites/ECM-Pol-CAP/Shared Documents/03 - International Carbon Markets_5120159/Individual working folders/Principal Policy Advisor/Article 6 cooperation/ETS linking/WCI/WCI-Pineau_5june2023.pdf?csf=1&amp;web=1&amp;e=gFIQap" xr:uid="{77CA5CE6-CCAE-4A00-A659-122FAAB5AC6F}"/>
    <hyperlink ref="E26" r:id="rId5" display="../../../../../../:w:/r/sites/ECM-MS-Minister/Shared Documents/01 - Ministerial Servicing_107712/08 - Ministerial Reporting_107739/01 - Draft Weekly Updates - All Mins_5050296/02. DRAFT Climate Weekly Updates_10081125/2024/10. October/Climate Weekly Update (DRAFT) week of 7 October 2024v1.docx?d=we3669b88fe8f4d568f11edc27c0d60ad&amp;csf=1&amp;web=1&amp;e=9yyyD2" xr:uid="{FB05A56C-76CC-4E17-BE2C-958C8466FEA8}"/>
    <hyperlink ref="B32" r:id="rId6" display="https://iea.blob.core.windows.net/assets/86ede39e-4436-42d7-ba2a-edf61467e070/WorldEnergyOutlook2023.pdf" xr:uid="{FB4E8FDA-02C3-4C15-BE1B-15825CE289B8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C969-C325-4AE6-8FBC-25E033E3A7DC}">
  <dimension ref="B2:R27"/>
  <sheetViews>
    <sheetView tabSelected="1" workbookViewId="0">
      <selection activeCell="B2" sqref="B2"/>
    </sheetView>
  </sheetViews>
  <sheetFormatPr defaultRowHeight="15" x14ac:dyDescent="0.25"/>
  <cols>
    <col min="4" max="15" width="9.140625" customWidth="1"/>
  </cols>
  <sheetData>
    <row r="2" spans="2:18" x14ac:dyDescent="0.25">
      <c r="B2" s="4" t="s">
        <v>252</v>
      </c>
    </row>
    <row r="3" spans="2:18" x14ac:dyDescent="0.25">
      <c r="B3" t="s">
        <v>256</v>
      </c>
    </row>
    <row r="4" spans="2:18" x14ac:dyDescent="0.25">
      <c r="B4" t="s">
        <v>257</v>
      </c>
    </row>
    <row r="7" spans="2:18" x14ac:dyDescent="0.25">
      <c r="C7" t="s">
        <v>1</v>
      </c>
      <c r="D7" t="s">
        <v>237</v>
      </c>
      <c r="E7" t="s">
        <v>238</v>
      </c>
      <c r="F7" t="s">
        <v>239</v>
      </c>
      <c r="G7" t="s">
        <v>240</v>
      </c>
      <c r="H7" t="s">
        <v>241</v>
      </c>
      <c r="I7" t="s">
        <v>242</v>
      </c>
      <c r="J7" t="s">
        <v>243</v>
      </c>
      <c r="K7" t="s">
        <v>244</v>
      </c>
      <c r="L7" t="s">
        <v>245</v>
      </c>
      <c r="M7" t="s">
        <v>246</v>
      </c>
      <c r="N7" t="s">
        <v>247</v>
      </c>
      <c r="O7" t="s">
        <v>248</v>
      </c>
      <c r="P7" t="s">
        <v>249</v>
      </c>
      <c r="Q7" t="s">
        <v>250</v>
      </c>
      <c r="R7" t="s">
        <v>251</v>
      </c>
    </row>
    <row r="8" spans="2:18" x14ac:dyDescent="0.25">
      <c r="C8">
        <v>2005</v>
      </c>
      <c r="D8">
        <v>190.7</v>
      </c>
      <c r="E8">
        <v>191.8</v>
      </c>
      <c r="F8">
        <v>193.3</v>
      </c>
      <c r="G8">
        <v>194.6</v>
      </c>
      <c r="H8">
        <v>194.4</v>
      </c>
      <c r="I8">
        <v>194.5</v>
      </c>
      <c r="J8">
        <v>195.4</v>
      </c>
      <c r="K8">
        <v>196.4</v>
      </c>
      <c r="L8">
        <v>198.8</v>
      </c>
      <c r="M8">
        <v>199.2</v>
      </c>
      <c r="N8">
        <v>197.6</v>
      </c>
      <c r="O8">
        <v>196.8</v>
      </c>
      <c r="P8">
        <v>195.3</v>
      </c>
      <c r="Q8">
        <v>193.2</v>
      </c>
      <c r="R8">
        <v>197.4</v>
      </c>
    </row>
    <row r="9" spans="2:18" x14ac:dyDescent="0.25">
      <c r="C9">
        <v>2006</v>
      </c>
      <c r="D9">
        <v>198.3</v>
      </c>
      <c r="E9">
        <v>198.7</v>
      </c>
      <c r="F9">
        <v>199.8</v>
      </c>
      <c r="G9">
        <v>201.5</v>
      </c>
      <c r="H9">
        <v>202.5</v>
      </c>
      <c r="I9">
        <v>202.9</v>
      </c>
      <c r="J9">
        <v>203.5</v>
      </c>
      <c r="K9">
        <v>203.9</v>
      </c>
      <c r="L9">
        <v>202.9</v>
      </c>
      <c r="M9">
        <v>201.8</v>
      </c>
      <c r="N9">
        <v>201.5</v>
      </c>
      <c r="O9">
        <v>201.8</v>
      </c>
      <c r="P9">
        <v>201.6</v>
      </c>
      <c r="Q9">
        <v>200.6</v>
      </c>
      <c r="R9">
        <v>202.6</v>
      </c>
    </row>
    <row r="10" spans="2:18" x14ac:dyDescent="0.25">
      <c r="C10">
        <v>2007</v>
      </c>
      <c r="D10">
        <v>202.416</v>
      </c>
      <c r="E10">
        <v>203.499</v>
      </c>
      <c r="F10">
        <v>205.352</v>
      </c>
      <c r="G10">
        <v>206.68600000000001</v>
      </c>
      <c r="H10">
        <v>207.94900000000001</v>
      </c>
      <c r="I10">
        <v>208.352</v>
      </c>
      <c r="J10">
        <v>208.29900000000001</v>
      </c>
      <c r="K10">
        <v>207.917</v>
      </c>
      <c r="L10">
        <v>208.49</v>
      </c>
      <c r="M10">
        <v>208.93600000000001</v>
      </c>
      <c r="N10">
        <v>210.17699999999999</v>
      </c>
      <c r="O10">
        <v>210.036</v>
      </c>
      <c r="P10">
        <v>207.34200000000001</v>
      </c>
      <c r="Q10">
        <v>205.709</v>
      </c>
      <c r="R10">
        <v>208.976</v>
      </c>
    </row>
    <row r="11" spans="2:18" x14ac:dyDescent="0.25">
      <c r="C11">
        <v>2008</v>
      </c>
      <c r="D11">
        <v>211.08</v>
      </c>
      <c r="E11">
        <v>211.69300000000001</v>
      </c>
      <c r="F11">
        <v>213.52799999999999</v>
      </c>
      <c r="G11">
        <v>214.82300000000001</v>
      </c>
      <c r="H11">
        <v>216.63200000000001</v>
      </c>
      <c r="I11">
        <v>218.815</v>
      </c>
      <c r="J11">
        <v>219.964</v>
      </c>
      <c r="K11">
        <v>219.08600000000001</v>
      </c>
      <c r="L11">
        <v>218.78299999999999</v>
      </c>
      <c r="M11">
        <v>216.57300000000001</v>
      </c>
      <c r="N11">
        <v>212.42500000000001</v>
      </c>
      <c r="O11">
        <v>210.22800000000001</v>
      </c>
      <c r="P11">
        <v>215.303</v>
      </c>
      <c r="Q11">
        <v>214.429</v>
      </c>
      <c r="R11">
        <v>216.17699999999999</v>
      </c>
    </row>
    <row r="12" spans="2:18" x14ac:dyDescent="0.25">
      <c r="C12">
        <v>2009</v>
      </c>
      <c r="D12">
        <v>211.143</v>
      </c>
      <c r="E12">
        <v>212.19300000000001</v>
      </c>
      <c r="F12">
        <v>212.709</v>
      </c>
      <c r="G12">
        <v>213.24</v>
      </c>
      <c r="H12">
        <v>213.85599999999999</v>
      </c>
      <c r="I12">
        <v>215.69300000000001</v>
      </c>
      <c r="J12">
        <v>215.351</v>
      </c>
      <c r="K12">
        <v>215.834</v>
      </c>
      <c r="L12">
        <v>215.96899999999999</v>
      </c>
      <c r="M12">
        <v>216.17699999999999</v>
      </c>
      <c r="N12">
        <v>216.33</v>
      </c>
      <c r="O12">
        <v>215.94900000000001</v>
      </c>
      <c r="P12">
        <v>214.53700000000001</v>
      </c>
      <c r="Q12">
        <v>213.13900000000001</v>
      </c>
      <c r="R12">
        <v>215.935</v>
      </c>
    </row>
    <row r="13" spans="2:18" x14ac:dyDescent="0.25">
      <c r="C13">
        <v>2010</v>
      </c>
      <c r="D13">
        <v>216.68700000000001</v>
      </c>
      <c r="E13">
        <v>216.74100000000001</v>
      </c>
      <c r="F13">
        <v>217.631</v>
      </c>
      <c r="G13">
        <v>218.00899999999999</v>
      </c>
      <c r="H13">
        <v>218.178</v>
      </c>
      <c r="I13">
        <v>217.965</v>
      </c>
      <c r="J13">
        <v>218.011</v>
      </c>
      <c r="K13">
        <v>218.31200000000001</v>
      </c>
      <c r="L13">
        <v>218.43899999999999</v>
      </c>
      <c r="M13">
        <v>218.71100000000001</v>
      </c>
      <c r="N13">
        <v>218.803</v>
      </c>
      <c r="O13">
        <v>219.179</v>
      </c>
      <c r="P13">
        <v>218.05600000000001</v>
      </c>
      <c r="Q13">
        <v>217.535</v>
      </c>
      <c r="R13">
        <v>218.57599999999999</v>
      </c>
    </row>
    <row r="14" spans="2:18" x14ac:dyDescent="0.25">
      <c r="C14">
        <v>2011</v>
      </c>
      <c r="D14">
        <v>220.22300000000001</v>
      </c>
      <c r="E14">
        <v>221.309</v>
      </c>
      <c r="F14">
        <v>223.46700000000001</v>
      </c>
      <c r="G14">
        <v>224.90600000000001</v>
      </c>
      <c r="H14">
        <v>225.964</v>
      </c>
      <c r="I14">
        <v>225.72200000000001</v>
      </c>
      <c r="J14">
        <v>225.922</v>
      </c>
      <c r="K14">
        <v>226.54499999999999</v>
      </c>
      <c r="L14">
        <v>226.88900000000001</v>
      </c>
      <c r="M14">
        <v>226.42099999999999</v>
      </c>
      <c r="N14">
        <v>226.23</v>
      </c>
      <c r="O14">
        <v>225.672</v>
      </c>
      <c r="P14">
        <v>224.93899999999999</v>
      </c>
      <c r="Q14">
        <v>223.59800000000001</v>
      </c>
      <c r="R14">
        <v>226.28</v>
      </c>
    </row>
    <row r="15" spans="2:18" x14ac:dyDescent="0.25">
      <c r="C15">
        <v>2012</v>
      </c>
      <c r="D15">
        <v>226.66499999999999</v>
      </c>
      <c r="E15">
        <v>227.66300000000001</v>
      </c>
      <c r="F15">
        <v>229.392</v>
      </c>
      <c r="G15">
        <v>230.08500000000001</v>
      </c>
      <c r="H15">
        <v>229.815</v>
      </c>
      <c r="I15">
        <v>229.47800000000001</v>
      </c>
      <c r="J15">
        <v>229.10400000000001</v>
      </c>
      <c r="K15">
        <v>230.37899999999999</v>
      </c>
      <c r="L15">
        <v>231.40700000000001</v>
      </c>
      <c r="M15">
        <v>231.31700000000001</v>
      </c>
      <c r="N15">
        <v>230.221</v>
      </c>
      <c r="O15">
        <v>229.601</v>
      </c>
      <c r="P15">
        <v>229.59399999999999</v>
      </c>
      <c r="Q15">
        <v>228.85</v>
      </c>
      <c r="R15">
        <v>230.33799999999999</v>
      </c>
    </row>
    <row r="16" spans="2:18" x14ac:dyDescent="0.25">
      <c r="C16">
        <v>2013</v>
      </c>
      <c r="D16">
        <v>230.28</v>
      </c>
      <c r="E16">
        <v>232.166</v>
      </c>
      <c r="F16">
        <v>232.773</v>
      </c>
      <c r="G16">
        <v>232.53100000000001</v>
      </c>
      <c r="H16">
        <v>232.94499999999999</v>
      </c>
      <c r="I16">
        <v>233.50399999999999</v>
      </c>
      <c r="J16">
        <v>233.596</v>
      </c>
      <c r="K16">
        <v>233.87700000000001</v>
      </c>
      <c r="L16">
        <v>234.149</v>
      </c>
      <c r="M16">
        <v>233.54599999999999</v>
      </c>
      <c r="N16">
        <v>233.06899999999999</v>
      </c>
      <c r="O16">
        <v>233.04900000000001</v>
      </c>
      <c r="P16">
        <v>232.95699999999999</v>
      </c>
      <c r="Q16">
        <v>232.36600000000001</v>
      </c>
      <c r="R16">
        <v>233.548</v>
      </c>
    </row>
    <row r="17" spans="3:18" x14ac:dyDescent="0.25">
      <c r="C17">
        <v>2014</v>
      </c>
      <c r="D17">
        <v>233.916</v>
      </c>
      <c r="E17">
        <v>234.78100000000001</v>
      </c>
      <c r="F17">
        <v>236.29300000000001</v>
      </c>
      <c r="G17">
        <v>237.072</v>
      </c>
      <c r="H17">
        <v>237.9</v>
      </c>
      <c r="I17">
        <v>238.34299999999999</v>
      </c>
      <c r="J17">
        <v>238.25</v>
      </c>
      <c r="K17">
        <v>237.852</v>
      </c>
      <c r="L17">
        <v>238.03100000000001</v>
      </c>
      <c r="M17">
        <v>237.43299999999999</v>
      </c>
      <c r="N17">
        <v>236.15100000000001</v>
      </c>
      <c r="O17">
        <v>234.81200000000001</v>
      </c>
      <c r="P17">
        <v>236.73599999999999</v>
      </c>
      <c r="Q17">
        <v>236.38399999999999</v>
      </c>
      <c r="R17">
        <v>237.08799999999999</v>
      </c>
    </row>
    <row r="18" spans="3:18" x14ac:dyDescent="0.25">
      <c r="C18">
        <v>2015</v>
      </c>
      <c r="D18">
        <v>233.70699999999999</v>
      </c>
      <c r="E18">
        <v>234.72200000000001</v>
      </c>
      <c r="F18">
        <v>236.119</v>
      </c>
      <c r="G18">
        <v>236.59899999999999</v>
      </c>
      <c r="H18">
        <v>237.80500000000001</v>
      </c>
      <c r="I18">
        <v>238.63800000000001</v>
      </c>
      <c r="J18">
        <v>238.654</v>
      </c>
      <c r="K18">
        <v>238.316</v>
      </c>
      <c r="L18">
        <v>237.94499999999999</v>
      </c>
      <c r="M18">
        <v>237.83799999999999</v>
      </c>
      <c r="N18">
        <v>237.33600000000001</v>
      </c>
      <c r="O18">
        <v>236.52500000000001</v>
      </c>
      <c r="P18">
        <v>237.017</v>
      </c>
      <c r="Q18">
        <v>236.26499999999999</v>
      </c>
      <c r="R18">
        <v>237.76900000000001</v>
      </c>
    </row>
    <row r="19" spans="3:18" x14ac:dyDescent="0.25">
      <c r="C19">
        <v>2016</v>
      </c>
      <c r="D19">
        <v>236.916</v>
      </c>
      <c r="E19">
        <v>237.11099999999999</v>
      </c>
      <c r="F19">
        <v>238.13200000000001</v>
      </c>
      <c r="G19">
        <v>239.261</v>
      </c>
      <c r="H19">
        <v>240.22900000000001</v>
      </c>
      <c r="I19">
        <v>241.018</v>
      </c>
      <c r="J19">
        <v>240.62799999999999</v>
      </c>
      <c r="K19">
        <v>240.84899999999999</v>
      </c>
      <c r="L19">
        <v>241.428</v>
      </c>
      <c r="M19">
        <v>241.72900000000001</v>
      </c>
      <c r="N19">
        <v>241.35300000000001</v>
      </c>
      <c r="O19">
        <v>241.43199999999999</v>
      </c>
      <c r="P19">
        <v>240.00700000000001</v>
      </c>
      <c r="Q19">
        <v>238.77799999999999</v>
      </c>
      <c r="R19">
        <v>241.23699999999999</v>
      </c>
    </row>
    <row r="20" spans="3:18" x14ac:dyDescent="0.25">
      <c r="C20">
        <v>2017</v>
      </c>
      <c r="D20">
        <v>242.839</v>
      </c>
      <c r="E20">
        <v>243.60300000000001</v>
      </c>
      <c r="F20">
        <v>243.80099999999999</v>
      </c>
      <c r="G20">
        <v>244.524</v>
      </c>
      <c r="H20">
        <v>244.733</v>
      </c>
      <c r="I20">
        <v>244.95500000000001</v>
      </c>
      <c r="J20">
        <v>244.786</v>
      </c>
      <c r="K20">
        <v>245.51900000000001</v>
      </c>
      <c r="L20">
        <v>246.81899999999999</v>
      </c>
      <c r="M20">
        <v>246.66300000000001</v>
      </c>
      <c r="N20">
        <v>246.66900000000001</v>
      </c>
      <c r="O20">
        <v>246.524</v>
      </c>
      <c r="P20">
        <v>245.12</v>
      </c>
      <c r="Q20">
        <v>244.07599999999999</v>
      </c>
      <c r="R20">
        <v>246.16300000000001</v>
      </c>
    </row>
    <row r="21" spans="3:18" x14ac:dyDescent="0.25">
      <c r="C21">
        <v>2018</v>
      </c>
      <c r="D21">
        <v>247.86699999999999</v>
      </c>
      <c r="E21">
        <v>248.99100000000001</v>
      </c>
      <c r="F21">
        <v>249.554</v>
      </c>
      <c r="G21">
        <v>250.54599999999999</v>
      </c>
      <c r="H21">
        <v>251.58799999999999</v>
      </c>
      <c r="I21">
        <v>251.989</v>
      </c>
      <c r="J21">
        <v>252.006</v>
      </c>
      <c r="K21">
        <v>252.14599999999999</v>
      </c>
      <c r="L21">
        <v>252.43899999999999</v>
      </c>
      <c r="M21">
        <v>252.88499999999999</v>
      </c>
      <c r="N21">
        <v>252.03800000000001</v>
      </c>
      <c r="O21">
        <v>251.233</v>
      </c>
      <c r="P21">
        <v>251.107</v>
      </c>
      <c r="Q21">
        <v>250.089</v>
      </c>
      <c r="R21">
        <v>252.125</v>
      </c>
    </row>
    <row r="22" spans="3:18" x14ac:dyDescent="0.25">
      <c r="C22">
        <v>2019</v>
      </c>
      <c r="D22">
        <v>251.71199999999999</v>
      </c>
      <c r="E22">
        <v>252.77600000000001</v>
      </c>
      <c r="F22">
        <v>254.202</v>
      </c>
      <c r="G22">
        <v>255.548</v>
      </c>
      <c r="H22">
        <v>256.09199999999998</v>
      </c>
      <c r="I22">
        <v>256.14299999999997</v>
      </c>
      <c r="J22">
        <v>256.57100000000003</v>
      </c>
      <c r="K22">
        <v>256.55799999999999</v>
      </c>
      <c r="L22">
        <v>256.75900000000001</v>
      </c>
      <c r="M22">
        <v>257.346</v>
      </c>
      <c r="N22">
        <v>257.20800000000003</v>
      </c>
      <c r="O22">
        <v>256.97399999999999</v>
      </c>
      <c r="P22">
        <v>255.65700000000001</v>
      </c>
      <c r="Q22">
        <v>254.41200000000001</v>
      </c>
      <c r="R22">
        <v>256.90300000000002</v>
      </c>
    </row>
    <row r="23" spans="3:18" x14ac:dyDescent="0.25">
      <c r="C23">
        <v>2020</v>
      </c>
      <c r="D23">
        <v>257.971</v>
      </c>
      <c r="E23">
        <v>258.678</v>
      </c>
      <c r="F23">
        <v>258.11500000000001</v>
      </c>
      <c r="G23">
        <v>256.38900000000001</v>
      </c>
      <c r="H23">
        <v>256.39400000000001</v>
      </c>
      <c r="I23">
        <v>257.79700000000003</v>
      </c>
      <c r="J23">
        <v>259.101</v>
      </c>
      <c r="K23">
        <v>259.91800000000001</v>
      </c>
      <c r="L23">
        <v>260.27999999999997</v>
      </c>
      <c r="M23">
        <v>260.38799999999998</v>
      </c>
      <c r="N23">
        <v>260.22899999999998</v>
      </c>
      <c r="O23">
        <v>260.47399999999999</v>
      </c>
      <c r="P23">
        <v>258.81099999999998</v>
      </c>
      <c r="Q23">
        <v>257.55700000000002</v>
      </c>
      <c r="R23">
        <v>260.065</v>
      </c>
    </row>
    <row r="24" spans="3:18" x14ac:dyDescent="0.25">
      <c r="C24">
        <v>2021</v>
      </c>
      <c r="D24">
        <v>261.58199999999999</v>
      </c>
      <c r="E24">
        <v>263.01400000000001</v>
      </c>
      <c r="F24">
        <v>264.87700000000001</v>
      </c>
      <c r="G24">
        <v>267.05399999999997</v>
      </c>
      <c r="H24">
        <v>269.19499999999999</v>
      </c>
      <c r="I24">
        <v>271.69600000000003</v>
      </c>
      <c r="J24">
        <v>273.00299999999999</v>
      </c>
      <c r="K24">
        <v>273.56700000000001</v>
      </c>
      <c r="L24">
        <v>274.31</v>
      </c>
      <c r="M24">
        <v>276.589</v>
      </c>
      <c r="N24">
        <v>277.94799999999998</v>
      </c>
      <c r="O24">
        <v>278.80200000000002</v>
      </c>
      <c r="P24">
        <v>270.97000000000003</v>
      </c>
      <c r="Q24">
        <v>266.23599999999999</v>
      </c>
      <c r="R24">
        <v>275.70299999999997</v>
      </c>
    </row>
    <row r="25" spans="3:18" x14ac:dyDescent="0.25">
      <c r="C25">
        <v>2022</v>
      </c>
      <c r="D25">
        <v>281.14800000000002</v>
      </c>
      <c r="E25">
        <v>283.71600000000001</v>
      </c>
      <c r="F25">
        <v>287.50400000000002</v>
      </c>
      <c r="G25">
        <v>289.10899999999998</v>
      </c>
      <c r="H25">
        <v>292.29599999999999</v>
      </c>
      <c r="I25">
        <v>296.31099999999998</v>
      </c>
      <c r="J25">
        <v>296.27600000000001</v>
      </c>
      <c r="K25">
        <v>296.17099999999999</v>
      </c>
      <c r="L25">
        <v>296.80799999999999</v>
      </c>
      <c r="M25">
        <v>298.012</v>
      </c>
      <c r="N25">
        <v>297.71100000000001</v>
      </c>
      <c r="O25">
        <v>296.79700000000003</v>
      </c>
      <c r="P25">
        <v>292.65499999999997</v>
      </c>
      <c r="Q25">
        <v>288.34699999999998</v>
      </c>
      <c r="R25">
        <v>296.96300000000002</v>
      </c>
    </row>
    <row r="26" spans="3:18" x14ac:dyDescent="0.25">
      <c r="C26">
        <v>2023</v>
      </c>
      <c r="D26">
        <v>299.17</v>
      </c>
      <c r="E26">
        <v>300.83999999999997</v>
      </c>
      <c r="F26">
        <v>301.83600000000001</v>
      </c>
      <c r="G26">
        <v>303.363</v>
      </c>
      <c r="H26">
        <v>304.12700000000001</v>
      </c>
      <c r="I26">
        <v>305.10899999999998</v>
      </c>
      <c r="J26">
        <v>305.69099999999997</v>
      </c>
      <c r="K26">
        <v>307.02600000000001</v>
      </c>
      <c r="L26">
        <v>307.78899999999999</v>
      </c>
      <c r="M26">
        <v>307.67099999999999</v>
      </c>
      <c r="N26">
        <v>307.05099999999999</v>
      </c>
      <c r="O26">
        <v>306.74599999999998</v>
      </c>
      <c r="P26">
        <v>304.702</v>
      </c>
      <c r="Q26">
        <v>302.40800000000002</v>
      </c>
      <c r="R26">
        <v>306.99599999999998</v>
      </c>
    </row>
    <row r="27" spans="3:18" x14ac:dyDescent="0.25">
      <c r="C27">
        <v>2024</v>
      </c>
      <c r="D27">
        <v>308.41699999999997</v>
      </c>
      <c r="E27">
        <v>310.32600000000002</v>
      </c>
      <c r="F27">
        <v>312.33199999999999</v>
      </c>
      <c r="G27">
        <v>313.548</v>
      </c>
      <c r="H27">
        <v>314.06900000000002</v>
      </c>
      <c r="I27">
        <v>314.17500000000001</v>
      </c>
      <c r="J27">
        <v>314.54000000000002</v>
      </c>
      <c r="K27">
        <v>314.79599999999999</v>
      </c>
      <c r="L27">
        <v>315.30099999999999</v>
      </c>
      <c r="Q27">
        <v>312.14499999999998</v>
      </c>
    </row>
  </sheetData>
  <hyperlinks>
    <hyperlink ref="B2" r:id="rId1" xr:uid="{CC25565B-A4F5-4223-BEF8-7FF8BB4A2686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D311-7398-45D0-BFFC-D6C4D6E50BB4}">
  <dimension ref="A1:FX287"/>
  <sheetViews>
    <sheetView workbookViewId="0">
      <selection activeCell="B6" sqref="B6"/>
    </sheetView>
  </sheetViews>
  <sheetFormatPr defaultRowHeight="15" x14ac:dyDescent="0.25"/>
  <sheetData>
    <row r="1" spans="1:18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138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144</v>
      </c>
      <c r="EY1" t="s">
        <v>152</v>
      </c>
      <c r="EZ1" t="s">
        <v>153</v>
      </c>
      <c r="FA1" t="s">
        <v>154</v>
      </c>
      <c r="FB1" t="s">
        <v>155</v>
      </c>
      <c r="FC1" t="s">
        <v>156</v>
      </c>
      <c r="FD1" t="s">
        <v>157</v>
      </c>
      <c r="FE1" t="s">
        <v>158</v>
      </c>
      <c r="FF1" t="s">
        <v>159</v>
      </c>
      <c r="FG1" t="s">
        <v>160</v>
      </c>
      <c r="FH1" t="s">
        <v>161</v>
      </c>
      <c r="FI1" t="s">
        <v>162</v>
      </c>
      <c r="FJ1" t="s">
        <v>163</v>
      </c>
      <c r="FK1" t="s">
        <v>164</v>
      </c>
      <c r="FL1" t="s">
        <v>165</v>
      </c>
      <c r="FM1" t="s">
        <v>166</v>
      </c>
      <c r="FN1" t="s">
        <v>167</v>
      </c>
      <c r="FO1" t="s">
        <v>168</v>
      </c>
      <c r="FP1" t="s">
        <v>169</v>
      </c>
      <c r="FQ1" t="s">
        <v>170</v>
      </c>
      <c r="FR1" t="s">
        <v>171</v>
      </c>
      <c r="FS1" t="s">
        <v>172</v>
      </c>
      <c r="FT1" t="s">
        <v>173</v>
      </c>
      <c r="FU1" t="s">
        <v>174</v>
      </c>
      <c r="FV1" t="s">
        <v>175</v>
      </c>
      <c r="FW1" t="s">
        <v>176</v>
      </c>
      <c r="FX1" t="s">
        <v>177</v>
      </c>
    </row>
    <row r="2" spans="1:180" x14ac:dyDescent="0.25">
      <c r="A2" t="s">
        <v>178</v>
      </c>
      <c r="B2">
        <v>2005</v>
      </c>
      <c r="C2">
        <v>3389946625</v>
      </c>
      <c r="E2">
        <v>238986475.59999999</v>
      </c>
      <c r="F2">
        <v>31469668.699999999</v>
      </c>
      <c r="G2">
        <v>3417340000</v>
      </c>
      <c r="H2">
        <v>238986500</v>
      </c>
      <c r="I2">
        <v>0</v>
      </c>
      <c r="J2">
        <v>1753.16</v>
      </c>
      <c r="K2">
        <v>379.85</v>
      </c>
      <c r="L2">
        <v>319.85500000000002</v>
      </c>
      <c r="M2">
        <v>34531.700129999997</v>
      </c>
      <c r="N2">
        <v>34531700129999.898</v>
      </c>
      <c r="O2">
        <v>3797.8490000000002</v>
      </c>
      <c r="P2">
        <v>66.799259770000006</v>
      </c>
      <c r="Q2">
        <v>967.11417189999997</v>
      </c>
      <c r="R2">
        <v>0.408451385</v>
      </c>
      <c r="S2">
        <v>1011.005984</v>
      </c>
      <c r="U2">
        <v>871.22931249999999</v>
      </c>
      <c r="V2">
        <v>403.09699999999998</v>
      </c>
      <c r="W2">
        <v>0.68420007299999996</v>
      </c>
      <c r="X2">
        <v>405.47707810000003</v>
      </c>
      <c r="Y2">
        <v>58.031960939999998</v>
      </c>
      <c r="Z2">
        <v>9.5075410159999993</v>
      </c>
      <c r="AA2">
        <v>4.9023053890000003</v>
      </c>
      <c r="AB2">
        <v>4.4938540040000001</v>
      </c>
      <c r="AC2">
        <v>58.71616101</v>
      </c>
      <c r="AD2">
        <v>10166850.09</v>
      </c>
      <c r="AE2">
        <v>318397613.5</v>
      </c>
      <c r="AG2">
        <v>153583877.90000001</v>
      </c>
      <c r="AH2" t="s">
        <v>179</v>
      </c>
      <c r="AI2">
        <v>33166074220</v>
      </c>
      <c r="AJ2">
        <v>0</v>
      </c>
      <c r="AK2">
        <v>0</v>
      </c>
      <c r="AL2">
        <v>29394248380</v>
      </c>
      <c r="AM2">
        <v>3771829776</v>
      </c>
      <c r="AN2">
        <v>672658325.20000005</v>
      </c>
      <c r="AO2">
        <v>44527289060</v>
      </c>
      <c r="AP2">
        <v>9156453.4019999895</v>
      </c>
      <c r="AQ2">
        <v>6874411.0130000003</v>
      </c>
      <c r="AR2">
        <v>57252529.659999996</v>
      </c>
      <c r="AS2">
        <v>133252532.40000001</v>
      </c>
      <c r="AT2">
        <v>34307960.509999998</v>
      </c>
      <c r="AU2">
        <v>116648422.2</v>
      </c>
      <c r="AV2">
        <v>156230713.09999999</v>
      </c>
      <c r="AW2">
        <v>23586.443070000001</v>
      </c>
      <c r="AX2">
        <v>51535.720829999998</v>
      </c>
      <c r="AY2">
        <v>94659.936839000002</v>
      </c>
      <c r="AZ2">
        <v>14858.598042424401</v>
      </c>
      <c r="BA2">
        <v>14632.809014571099</v>
      </c>
      <c r="BB2">
        <v>3680.47793326888</v>
      </c>
      <c r="BC2">
        <v>1.9099404168399998E-6</v>
      </c>
      <c r="BD2">
        <v>28803.273903711801</v>
      </c>
      <c r="BE2">
        <v>42149.232858248201</v>
      </c>
      <c r="BF2">
        <v>32357.691913910599</v>
      </c>
      <c r="BG2">
        <v>19338.8349155</v>
      </c>
      <c r="BH2">
        <v>10553.6889985</v>
      </c>
      <c r="BI2">
        <v>25079.373363482599</v>
      </c>
      <c r="BJ2">
        <v>1.8709164</v>
      </c>
      <c r="BK2">
        <v>-1.11516835</v>
      </c>
      <c r="BL2">
        <v>0.56230471699999995</v>
      </c>
      <c r="BM2">
        <v>1.6897842999999999</v>
      </c>
      <c r="BN2">
        <v>2.1105041000000001E-2</v>
      </c>
      <c r="BO2">
        <v>2.3467498999999998</v>
      </c>
      <c r="BP2">
        <v>0.15571104</v>
      </c>
      <c r="BQ2">
        <v>57407878910000</v>
      </c>
      <c r="BR2">
        <v>1548431300</v>
      </c>
      <c r="BS2">
        <v>3725047200</v>
      </c>
      <c r="BT2">
        <v>3188831000</v>
      </c>
      <c r="BU2">
        <v>67192000</v>
      </c>
      <c r="BV2">
        <v>6530547852</v>
      </c>
      <c r="BW2">
        <v>127506.51694957601</v>
      </c>
      <c r="BX2">
        <v>127506516949576</v>
      </c>
      <c r="BY2">
        <v>12189.227551374201</v>
      </c>
      <c r="BZ2">
        <v>0</v>
      </c>
      <c r="CA2">
        <v>12189.226331928799</v>
      </c>
      <c r="CB2">
        <v>32633.637218</v>
      </c>
      <c r="CC2">
        <v>0</v>
      </c>
      <c r="CD2">
        <v>32633.637218</v>
      </c>
      <c r="CE2">
        <v>109509.228246201</v>
      </c>
      <c r="CF2">
        <v>0</v>
      </c>
      <c r="CG2">
        <v>109509.228246201</v>
      </c>
      <c r="CH2">
        <v>28318.217099000001</v>
      </c>
      <c r="CI2">
        <v>0</v>
      </c>
      <c r="CK2">
        <v>2931.6773675622399</v>
      </c>
      <c r="CL2">
        <v>28318.217099000001</v>
      </c>
      <c r="CM2">
        <v>3098.9265069170001</v>
      </c>
      <c r="CN2">
        <v>2767.9541432504302</v>
      </c>
      <c r="CO2">
        <v>48557.3739292014</v>
      </c>
      <c r="CP2">
        <v>0</v>
      </c>
      <c r="CQ2">
        <v>48557.3739292014</v>
      </c>
      <c r="CR2">
        <v>58.803047042400003</v>
      </c>
      <c r="CS2">
        <v>4.5720036575999998</v>
      </c>
      <c r="CT2">
        <v>10553.6889985</v>
      </c>
      <c r="CU2">
        <v>103.87408865476</v>
      </c>
      <c r="CV2">
        <v>0.91338626000000001</v>
      </c>
      <c r="CW2">
        <v>8790.66813551005</v>
      </c>
      <c r="CX2">
        <v>94659936839000</v>
      </c>
      <c r="CY2">
        <v>14494.9457509924</v>
      </c>
      <c r="CZ2">
        <v>19524.627923907901</v>
      </c>
      <c r="DA2">
        <v>5.0786051908099497</v>
      </c>
      <c r="DB2">
        <v>4.8755115300546999E-2</v>
      </c>
      <c r="DC2">
        <v>1.4020957520732001E-3</v>
      </c>
      <c r="DD2">
        <v>85.8852009027176</v>
      </c>
      <c r="DE2">
        <v>0</v>
      </c>
      <c r="DF2">
        <v>25.593701403438999</v>
      </c>
      <c r="DG2">
        <v>0</v>
      </c>
      <c r="DH2">
        <v>22.209231164395</v>
      </c>
      <c r="DI2">
        <v>0</v>
      </c>
      <c r="DJ2">
        <v>38.082268334883501</v>
      </c>
      <c r="DK2">
        <v>0</v>
      </c>
      <c r="DL2">
        <v>2.1708334675513399</v>
      </c>
      <c r="DM2">
        <v>3.5857019444802498E-3</v>
      </c>
      <c r="DN2">
        <v>8.14657094710209E-2</v>
      </c>
      <c r="DP2">
        <v>2.2992372764143401</v>
      </c>
      <c r="DQ2">
        <v>9.5596898440842608</v>
      </c>
      <c r="DR2">
        <v>0</v>
      </c>
      <c r="DS2">
        <v>8.2769800720645108</v>
      </c>
      <c r="DT2">
        <v>14858598042424.4</v>
      </c>
      <c r="DU2">
        <v>2275.2452595342302</v>
      </c>
      <c r="DV2">
        <v>3680477933268.8799</v>
      </c>
      <c r="DW2">
        <v>563.57874050976</v>
      </c>
      <c r="DX2">
        <v>25079373363482.602</v>
      </c>
      <c r="DY2">
        <v>3840.3169124320798</v>
      </c>
      <c r="DZ2">
        <v>28803273903711.801</v>
      </c>
      <c r="EA2">
        <v>4410.5448051943604</v>
      </c>
      <c r="EB2">
        <v>5287.7187201720799</v>
      </c>
      <c r="EC2">
        <v>18163.789108797399</v>
      </c>
      <c r="ED2">
        <v>18163789108797.398</v>
      </c>
      <c r="EE2">
        <v>220.774701064064</v>
      </c>
      <c r="EF2">
        <v>0</v>
      </c>
      <c r="EG2">
        <v>7248.08619013098</v>
      </c>
      <c r="EH2">
        <v>0</v>
      </c>
      <c r="EI2">
        <v>3659.01336054168</v>
      </c>
      <c r="EJ2">
        <v>0</v>
      </c>
      <c r="EL2">
        <v>2931.6773675622399</v>
      </c>
      <c r="EM2">
        <v>3098.9265069170001</v>
      </c>
      <c r="EN2">
        <v>2767.9541432504302</v>
      </c>
      <c r="EO2">
        <v>1169.0357263389401</v>
      </c>
      <c r="EP2">
        <v>4.5720036575999998</v>
      </c>
      <c r="EQ2">
        <v>103.87408865476</v>
      </c>
      <c r="ER2">
        <v>14632.809014571099</v>
      </c>
      <c r="EV2">
        <v>2.0595210920599998E-6</v>
      </c>
      <c r="EW2">
        <v>310.390805534668</v>
      </c>
      <c r="EX2">
        <v>41838.842054380199</v>
      </c>
      <c r="EY2">
        <v>2781.35763192282</v>
      </c>
      <c r="FA2">
        <v>1.2154661108520199</v>
      </c>
      <c r="FB2">
        <v>0</v>
      </c>
      <c r="FC2">
        <v>39.904042855355797</v>
      </c>
      <c r="FD2">
        <v>0</v>
      </c>
      <c r="FE2">
        <v>20.1445487977476</v>
      </c>
      <c r="FF2">
        <v>0</v>
      </c>
      <c r="FH2">
        <v>16.1402301579372</v>
      </c>
      <c r="FI2">
        <v>17.061013472216899</v>
      </c>
      <c r="FJ2">
        <v>15.2388586250971</v>
      </c>
      <c r="FK2">
        <v>6.43607850397653</v>
      </c>
      <c r="FL2">
        <v>2.5170979635441799E-2</v>
      </c>
      <c r="FM2">
        <v>0.5718745578501</v>
      </c>
      <c r="FN2">
        <v>0.577726870417829</v>
      </c>
      <c r="FO2">
        <v>0.26011298517373199</v>
      </c>
      <c r="FP2">
        <v>2.22106302080019</v>
      </c>
      <c r="FQ2">
        <v>1.6489014859336799</v>
      </c>
      <c r="FR2">
        <v>74.239293099374706</v>
      </c>
      <c r="FS2">
        <v>37.993250000000003</v>
      </c>
      <c r="FT2">
        <v>31.6265</v>
      </c>
      <c r="FU2">
        <v>1.64592E-2</v>
      </c>
      <c r="FV2" t="s">
        <v>180</v>
      </c>
      <c r="FW2">
        <v>7.9958204782243202E-3</v>
      </c>
      <c r="FX2">
        <v>5.9360406005287804E-3</v>
      </c>
    </row>
    <row r="3" spans="1:180" x14ac:dyDescent="0.25">
      <c r="A3" t="s">
        <v>178</v>
      </c>
      <c r="B3">
        <v>2010</v>
      </c>
      <c r="C3">
        <v>3780159000</v>
      </c>
      <c r="E3">
        <v>262440747.09999999</v>
      </c>
      <c r="F3">
        <v>56039029.299999997</v>
      </c>
      <c r="G3">
        <v>3813367000</v>
      </c>
      <c r="H3">
        <v>262440781.30000001</v>
      </c>
      <c r="I3">
        <v>0</v>
      </c>
      <c r="J3">
        <v>1812.864</v>
      </c>
      <c r="K3">
        <v>390.50529999999998</v>
      </c>
      <c r="L3">
        <v>323.68957</v>
      </c>
      <c r="M3">
        <v>40443.000789999998</v>
      </c>
      <c r="N3">
        <v>40443000790000</v>
      </c>
      <c r="O3">
        <v>4523.66</v>
      </c>
      <c r="P3">
        <v>80.587718749999993</v>
      </c>
      <c r="Q3">
        <v>1139.278</v>
      </c>
      <c r="R3">
        <v>1.256</v>
      </c>
      <c r="S3">
        <v>1170.6742340000001</v>
      </c>
      <c r="U3">
        <v>1028.1110000000001</v>
      </c>
      <c r="V3">
        <v>422.76268750000003</v>
      </c>
      <c r="W3">
        <v>3.1926999509999998</v>
      </c>
      <c r="X3">
        <v>434.59556250000003</v>
      </c>
      <c r="Y3">
        <v>193.142</v>
      </c>
      <c r="Z3">
        <v>11.24126953</v>
      </c>
      <c r="AA3">
        <v>40.074351559999997</v>
      </c>
      <c r="AB3">
        <v>38.818351560000004</v>
      </c>
      <c r="AC3">
        <v>196.3347</v>
      </c>
      <c r="AD3">
        <v>10420980.449999999</v>
      </c>
      <c r="AE3">
        <v>347860687.30000001</v>
      </c>
      <c r="AG3">
        <v>164350037.799999</v>
      </c>
      <c r="AH3" t="s">
        <v>179</v>
      </c>
      <c r="AI3">
        <v>35488828780</v>
      </c>
      <c r="AJ3">
        <v>0</v>
      </c>
      <c r="AK3">
        <v>0</v>
      </c>
      <c r="AL3">
        <v>31981488160</v>
      </c>
      <c r="AM3">
        <v>3507338835</v>
      </c>
      <c r="AN3">
        <v>877775817.89999998</v>
      </c>
      <c r="AO3">
        <v>47993019530</v>
      </c>
      <c r="AP3">
        <v>9831879.9499999993</v>
      </c>
      <c r="AQ3">
        <v>7486986.3169999998</v>
      </c>
      <c r="AR3">
        <v>63370296.420000002</v>
      </c>
      <c r="AS3">
        <v>133305501.099999</v>
      </c>
      <c r="AT3">
        <v>36628929.139999896</v>
      </c>
      <c r="AU3">
        <v>119582237.199999</v>
      </c>
      <c r="AV3">
        <v>161309415.80000001</v>
      </c>
      <c r="AW3">
        <v>24706.307140000001</v>
      </c>
      <c r="AX3">
        <v>52415.000919999999</v>
      </c>
      <c r="AY3">
        <v>102022.55559020099</v>
      </c>
      <c r="AZ3">
        <v>17600.117160638001</v>
      </c>
      <c r="BA3">
        <v>15088.0459259826</v>
      </c>
      <c r="BB3">
        <v>4083.7087780755201</v>
      </c>
      <c r="BC3">
        <v>0.106530363002</v>
      </c>
      <c r="BD3">
        <v>33812.833050244801</v>
      </c>
      <c r="BE3">
        <v>42081.128581542602</v>
      </c>
      <c r="BF3">
        <v>34022.738801502601</v>
      </c>
      <c r="BG3">
        <v>23169.445891097399</v>
      </c>
      <c r="BH3">
        <v>11266.128804562501</v>
      </c>
      <c r="BI3">
        <v>24831.465179045099</v>
      </c>
      <c r="BJ3">
        <v>2.1394582999999998</v>
      </c>
      <c r="BK3">
        <v>-1.05053109</v>
      </c>
      <c r="BL3">
        <v>0.58827585999999998</v>
      </c>
      <c r="BM3">
        <v>1.8378589999999999</v>
      </c>
      <c r="BN3">
        <v>3.1102416000000001E-2</v>
      </c>
      <c r="BO3">
        <v>2.5390685999999998</v>
      </c>
      <c r="BP3">
        <v>0.16780423</v>
      </c>
      <c r="BQ3">
        <v>68461882809999.898</v>
      </c>
      <c r="BR3">
        <v>1582774900</v>
      </c>
      <c r="BS3">
        <v>3708145600</v>
      </c>
      <c r="BT3">
        <v>3187428200</v>
      </c>
      <c r="BU3">
        <v>62963562.5</v>
      </c>
      <c r="BV3">
        <v>6921797852</v>
      </c>
      <c r="BW3">
        <v>140522.94227937501</v>
      </c>
      <c r="BX3">
        <v>140522942279375</v>
      </c>
      <c r="BY3">
        <v>14643.9814429535</v>
      </c>
      <c r="BZ3">
        <v>0</v>
      </c>
      <c r="CA3">
        <v>14643.9808985086</v>
      </c>
      <c r="CB3">
        <v>40273.478413201403</v>
      </c>
      <c r="CC3">
        <v>0</v>
      </c>
      <c r="CD3">
        <v>40273.478413201403</v>
      </c>
      <c r="CE3">
        <v>119306.679639711</v>
      </c>
      <c r="CF3">
        <v>0</v>
      </c>
      <c r="CG3">
        <v>119306.679639711</v>
      </c>
      <c r="CH3">
        <v>31332.386177</v>
      </c>
      <c r="CI3">
        <v>0</v>
      </c>
      <c r="CK3">
        <v>3440.9249221821801</v>
      </c>
      <c r="CL3">
        <v>31332.386177</v>
      </c>
      <c r="CM3">
        <v>3884.6511632739998</v>
      </c>
      <c r="CN3">
        <v>2756.2902050304001</v>
      </c>
      <c r="CO3">
        <v>47700.8150772882</v>
      </c>
      <c r="CP3">
        <v>0</v>
      </c>
      <c r="CQ3">
        <v>47700.8150772882</v>
      </c>
      <c r="CR3">
        <v>68.653054922400003</v>
      </c>
      <c r="CS3">
        <v>33.7260269808</v>
      </c>
      <c r="CT3">
        <v>11266.128804562501</v>
      </c>
      <c r="CU3">
        <v>341.347158633064</v>
      </c>
      <c r="CV3">
        <v>0.98936166999999997</v>
      </c>
      <c r="CW3">
        <v>9890.7659937249391</v>
      </c>
      <c r="CX3">
        <v>102022555590201</v>
      </c>
      <c r="CY3">
        <v>14739.314520825301</v>
      </c>
      <c r="CZ3">
        <v>20301.509128697198</v>
      </c>
      <c r="DA3">
        <v>5.1271114150994404</v>
      </c>
      <c r="DB3">
        <v>5.02558287222283E-2</v>
      </c>
      <c r="DC3">
        <v>1.42042286703867E-3</v>
      </c>
      <c r="DD3">
        <v>84.901922564727499</v>
      </c>
      <c r="DE3">
        <v>0</v>
      </c>
      <c r="DF3">
        <v>28.6597175948204</v>
      </c>
      <c r="DG3">
        <v>0</v>
      </c>
      <c r="DH3">
        <v>22.296989850033</v>
      </c>
      <c r="DI3">
        <v>0</v>
      </c>
      <c r="DJ3">
        <v>33.945215139641498</v>
      </c>
      <c r="DK3">
        <v>0</v>
      </c>
      <c r="DL3">
        <v>1.9614521019283699</v>
      </c>
      <c r="DM3">
        <v>2.4000370639655998E-2</v>
      </c>
      <c r="DN3">
        <v>0.24291204916164399</v>
      </c>
      <c r="DP3">
        <v>2.4486570423078899</v>
      </c>
      <c r="DQ3">
        <v>10.4210609352597</v>
      </c>
      <c r="DR3">
        <v>0</v>
      </c>
      <c r="DS3">
        <v>8.0172878690258198</v>
      </c>
      <c r="DT3">
        <v>17600117160638</v>
      </c>
      <c r="DU3">
        <v>2542.7089228779701</v>
      </c>
      <c r="DV3">
        <v>4083708778075.52</v>
      </c>
      <c r="DW3">
        <v>589.978046945644</v>
      </c>
      <c r="DX3">
        <v>24831465179045.102</v>
      </c>
      <c r="DY3">
        <v>3587.4299871196399</v>
      </c>
      <c r="DZ3">
        <v>33812833050244.801</v>
      </c>
      <c r="EA3">
        <v>4884.9784078098801</v>
      </c>
      <c r="EB3">
        <v>5842.8462741532203</v>
      </c>
      <c r="EC3">
        <v>21268.4651564251</v>
      </c>
      <c r="ED3">
        <v>21268465156425.102</v>
      </c>
      <c r="EE3">
        <v>337.52291890700798</v>
      </c>
      <c r="EF3">
        <v>0</v>
      </c>
      <c r="EG3">
        <v>8598.1799618717996</v>
      </c>
      <c r="EH3">
        <v>0</v>
      </c>
      <c r="EI3">
        <v>4721.2033297374201</v>
      </c>
      <c r="EJ3">
        <v>0</v>
      </c>
      <c r="EL3">
        <v>3440.9249221821801</v>
      </c>
      <c r="EM3">
        <v>3884.6511632739998</v>
      </c>
      <c r="EN3">
        <v>2756.2902050304001</v>
      </c>
      <c r="EO3">
        <v>970.61471426892797</v>
      </c>
      <c r="EP3">
        <v>33.7260269808</v>
      </c>
      <c r="EQ3">
        <v>341.347158633064</v>
      </c>
      <c r="ER3">
        <v>15088.0459259826</v>
      </c>
      <c r="EV3">
        <v>4.6693370688000001E-4</v>
      </c>
      <c r="EW3">
        <v>450.99871913202003</v>
      </c>
      <c r="EX3">
        <v>41630.1298874106</v>
      </c>
      <c r="EY3">
        <v>3072.6793256870101</v>
      </c>
      <c r="FA3">
        <v>1.58696415761361</v>
      </c>
      <c r="FB3">
        <v>0</v>
      </c>
      <c r="FC3">
        <v>40.426894459162597</v>
      </c>
      <c r="FD3">
        <v>0</v>
      </c>
      <c r="FE3">
        <v>22.1981383941621</v>
      </c>
      <c r="FF3">
        <v>0</v>
      </c>
      <c r="FH3">
        <v>16.1785295594904</v>
      </c>
      <c r="FI3">
        <v>18.264840150444201</v>
      </c>
      <c r="FJ3">
        <v>12.9595162827145</v>
      </c>
      <c r="FK3">
        <v>4.5636330930805604</v>
      </c>
      <c r="FL3">
        <v>0.15857292349378299</v>
      </c>
      <c r="FM3">
        <v>1.6049449554658699</v>
      </c>
      <c r="FN3">
        <v>0.51837354339919295</v>
      </c>
      <c r="FO3">
        <v>0.25254849204984098</v>
      </c>
      <c r="FP3">
        <v>2.0525719789121699</v>
      </c>
      <c r="FQ3">
        <v>1.4902096086568499</v>
      </c>
      <c r="FR3">
        <v>72.602063360849201</v>
      </c>
      <c r="FS3">
        <v>43.757278319999998</v>
      </c>
      <c r="FT3">
        <v>39.652660160000003</v>
      </c>
      <c r="FU3">
        <v>0.121413597</v>
      </c>
      <c r="FV3" t="s">
        <v>180</v>
      </c>
      <c r="FW3">
        <v>7.3892532126812504E-3</v>
      </c>
      <c r="FX3">
        <v>5.3647502993644297E-3</v>
      </c>
    </row>
    <row r="4" spans="1:180" x14ac:dyDescent="0.25">
      <c r="A4" t="s">
        <v>178</v>
      </c>
      <c r="B4">
        <v>2020</v>
      </c>
      <c r="C4">
        <v>4330961000</v>
      </c>
      <c r="E4">
        <v>289096841.80000001</v>
      </c>
      <c r="F4">
        <v>91136859.739999995</v>
      </c>
      <c r="G4">
        <v>4354620000</v>
      </c>
      <c r="H4">
        <v>289096875</v>
      </c>
      <c r="I4">
        <v>0</v>
      </c>
      <c r="J4">
        <v>1812.0206000000001</v>
      </c>
      <c r="K4">
        <v>412.14202</v>
      </c>
      <c r="L4">
        <v>330.4511</v>
      </c>
      <c r="M4">
        <v>60738.121030000002</v>
      </c>
      <c r="N4">
        <v>60738121030000</v>
      </c>
      <c r="O4">
        <v>5775.8630000000003</v>
      </c>
      <c r="P4">
        <v>185.24186090000001</v>
      </c>
      <c r="Q4">
        <v>1089.114376</v>
      </c>
      <c r="R4">
        <v>8.2690869140000007</v>
      </c>
      <c r="S4">
        <v>1616.2539870000001</v>
      </c>
      <c r="U4">
        <v>1314.2829999999999</v>
      </c>
      <c r="V4">
        <v>452.06450000000001</v>
      </c>
      <c r="W4">
        <v>19.438070310000001</v>
      </c>
      <c r="X4">
        <v>325.03834519999998</v>
      </c>
      <c r="Y4">
        <v>470.42109379999999</v>
      </c>
      <c r="Z4">
        <v>16.97594922</v>
      </c>
      <c r="AA4">
        <v>287.03158689999998</v>
      </c>
      <c r="AB4">
        <v>278.76249999999999</v>
      </c>
      <c r="AC4">
        <v>489.85916409999999</v>
      </c>
      <c r="AD4">
        <v>7281272.8880000003</v>
      </c>
      <c r="AE4">
        <v>299868988</v>
      </c>
      <c r="AG4">
        <v>152948965.09999999</v>
      </c>
      <c r="AH4" t="s">
        <v>179</v>
      </c>
      <c r="AI4">
        <v>33208799480</v>
      </c>
      <c r="AJ4">
        <v>48300128.469999999</v>
      </c>
      <c r="AK4">
        <v>181468957.09999999</v>
      </c>
      <c r="AL4">
        <v>30554137570</v>
      </c>
      <c r="AM4">
        <v>2654661229</v>
      </c>
      <c r="AN4">
        <v>1591553955</v>
      </c>
      <c r="AO4">
        <v>45061328130</v>
      </c>
      <c r="AP4">
        <v>9276021.6209999993</v>
      </c>
      <c r="AQ4">
        <v>7310204.7579999901</v>
      </c>
      <c r="AR4">
        <v>65452770.979999997</v>
      </c>
      <c r="AS4">
        <v>112406551.39999899</v>
      </c>
      <c r="AT4">
        <v>29281070.710000001</v>
      </c>
      <c r="AU4">
        <v>77310096.739999995</v>
      </c>
      <c r="AV4">
        <v>118647807.09999999</v>
      </c>
      <c r="AW4">
        <v>31615.935740000001</v>
      </c>
      <c r="AX4">
        <v>68243.553159999996</v>
      </c>
      <c r="AY4">
        <v>96283.462443375</v>
      </c>
      <c r="AZ4">
        <v>20475.066293928801</v>
      </c>
      <c r="BA4">
        <v>16039.6102705668</v>
      </c>
      <c r="BB4">
        <v>3242.7554164244798</v>
      </c>
      <c r="BC4">
        <v>5.5458849922600004</v>
      </c>
      <c r="BD4">
        <v>32795.054458244798</v>
      </c>
      <c r="BE4">
        <v>38729.980039514798</v>
      </c>
      <c r="BF4">
        <v>30646.297294796001</v>
      </c>
      <c r="BG4">
        <v>17790.4916629375</v>
      </c>
      <c r="BH4">
        <v>5952.91871510894</v>
      </c>
      <c r="BI4">
        <v>26012.240862553801</v>
      </c>
      <c r="BJ4">
        <v>2.5821510000000001</v>
      </c>
      <c r="BK4">
        <v>-0.88031767000000005</v>
      </c>
      <c r="BL4">
        <v>0.58791202499999995</v>
      </c>
      <c r="BM4">
        <v>2.1264949</v>
      </c>
      <c r="BN4">
        <v>5.6289546000000003E-2</v>
      </c>
      <c r="BO4">
        <v>2.8737295</v>
      </c>
      <c r="BP4">
        <v>0.1889525</v>
      </c>
      <c r="BQ4">
        <v>101815296900000</v>
      </c>
      <c r="BR4">
        <v>1526941700</v>
      </c>
      <c r="BS4">
        <v>3716684400</v>
      </c>
      <c r="BT4">
        <v>3102609400</v>
      </c>
      <c r="BU4">
        <v>77418556.25</v>
      </c>
      <c r="BV4">
        <v>7576104980</v>
      </c>
      <c r="BW4">
        <v>134227.24279837499</v>
      </c>
      <c r="BX4">
        <v>134227242798375</v>
      </c>
      <c r="BY4">
        <v>11990.9763899956</v>
      </c>
      <c r="BZ4">
        <v>140.99178140444599</v>
      </c>
      <c r="CA4">
        <v>11849.984524424401</v>
      </c>
      <c r="CB4">
        <v>34527.193427288199</v>
      </c>
      <c r="CC4">
        <v>120.670067647088</v>
      </c>
      <c r="CD4">
        <v>34406.527080755201</v>
      </c>
      <c r="CE4">
        <v>113206.08884257601</v>
      </c>
      <c r="CF4">
        <v>571.51498526717796</v>
      </c>
      <c r="CG4">
        <v>112634.588802043</v>
      </c>
      <c r="CH4">
        <v>35654.668273711803</v>
      </c>
      <c r="CI4">
        <v>390.68753449422201</v>
      </c>
      <c r="CK4">
        <v>4400.8924096000001</v>
      </c>
      <c r="CL4">
        <v>35263.999572288201</v>
      </c>
      <c r="CM4">
        <v>6275.6592677456201</v>
      </c>
      <c r="CN4">
        <v>2853.6550468111</v>
      </c>
      <c r="CO4">
        <v>43024.227141576397</v>
      </c>
      <c r="CP4">
        <v>60.157383125868002</v>
      </c>
      <c r="CQ4">
        <v>42964.062148999998</v>
      </c>
      <c r="CR4">
        <v>99.152888211136002</v>
      </c>
      <c r="CS4">
        <v>501.43199892305603</v>
      </c>
      <c r="CT4">
        <v>5952.91871510894</v>
      </c>
      <c r="CU4">
        <v>1274.18197045587</v>
      </c>
      <c r="CV4">
        <v>1.2371159</v>
      </c>
      <c r="CW4">
        <v>13439.0029136053</v>
      </c>
      <c r="CX4">
        <v>96283462443375</v>
      </c>
      <c r="CY4">
        <v>12708.834248938099</v>
      </c>
      <c r="CZ4">
        <v>17717.183586119601</v>
      </c>
      <c r="DA4">
        <v>4.3833605220185303</v>
      </c>
      <c r="DB4">
        <v>3.9580891340816597E-2</v>
      </c>
      <c r="DC4">
        <v>1.2243787071968401E-3</v>
      </c>
      <c r="DD4">
        <v>84.339130032362405</v>
      </c>
      <c r="DE4">
        <v>0.42578166201749301</v>
      </c>
      <c r="DF4">
        <v>25.722940222464398</v>
      </c>
      <c r="DG4">
        <v>8.9899833395481799E-2</v>
      </c>
      <c r="DH4">
        <v>26.562914897439398</v>
      </c>
      <c r="DI4">
        <v>0.29106426262594098</v>
      </c>
      <c r="DJ4">
        <v>32.053274912458498</v>
      </c>
      <c r="DK4">
        <v>4.4817565996070799E-2</v>
      </c>
      <c r="DL4">
        <v>2.125987979279</v>
      </c>
      <c r="DM4">
        <v>0.37356946955713399</v>
      </c>
      <c r="DN4">
        <v>0.94927225195994003</v>
      </c>
      <c r="DP4">
        <v>3.2786879308924299</v>
      </c>
      <c r="DQ4">
        <v>8.9333403115547103</v>
      </c>
      <c r="DR4">
        <v>0.10503961674623</v>
      </c>
      <c r="DS4">
        <v>4.4349556699536103</v>
      </c>
      <c r="DT4">
        <v>20475066293928.801</v>
      </c>
      <c r="DU4">
        <v>2702.5848173937002</v>
      </c>
      <c r="DV4">
        <v>3242755416424.48</v>
      </c>
      <c r="DW4">
        <v>428.024086913389</v>
      </c>
      <c r="DX4">
        <v>26012240862553.801</v>
      </c>
      <c r="DY4">
        <v>3433.45834452175</v>
      </c>
      <c r="DZ4">
        <v>32795054458244.801</v>
      </c>
      <c r="EA4">
        <v>4328.7486835015798</v>
      </c>
      <c r="EB4">
        <v>8017.0643345546596</v>
      </c>
      <c r="EC4">
        <v>24145.095085505</v>
      </c>
      <c r="ED4">
        <v>24145095085505</v>
      </c>
      <c r="EE4">
        <v>590.55175132991201</v>
      </c>
      <c r="EF4">
        <v>1.691102463992</v>
      </c>
      <c r="EG4">
        <v>7659.4594914515801</v>
      </c>
      <c r="EH4">
        <v>2.0053310487079998</v>
      </c>
      <c r="EI4">
        <v>6051.0493686133996</v>
      </c>
      <c r="EJ4">
        <v>64.02548594257</v>
      </c>
      <c r="EL4">
        <v>4400.8924096000001</v>
      </c>
      <c r="EM4">
        <v>6275.6592677456201</v>
      </c>
      <c r="EN4">
        <v>2853.6550468111</v>
      </c>
      <c r="EO4">
        <v>714.71796316280199</v>
      </c>
      <c r="EP4">
        <v>501.43199892305603</v>
      </c>
      <c r="EQ4">
        <v>1274.18197045587</v>
      </c>
      <c r="ER4">
        <v>16039.6102705668</v>
      </c>
      <c r="EV4">
        <v>4.1304458043540002</v>
      </c>
      <c r="EW4">
        <v>604.869253061682</v>
      </c>
      <c r="EX4">
        <v>38125.110805619799</v>
      </c>
      <c r="EY4">
        <v>3187.0064035866899</v>
      </c>
      <c r="FA4">
        <v>2.4458456230492698</v>
      </c>
      <c r="FB4">
        <v>7.0039171848497398E-3</v>
      </c>
      <c r="FC4">
        <v>31.722631301832202</v>
      </c>
      <c r="FD4">
        <v>8.3053350653891304E-3</v>
      </c>
      <c r="FE4">
        <v>25.061195026090399</v>
      </c>
      <c r="FF4">
        <v>0.26516974033788798</v>
      </c>
      <c r="FH4">
        <v>18.226858887965001</v>
      </c>
      <c r="FI4">
        <v>25.9914456560291</v>
      </c>
      <c r="FJ4">
        <v>11.818777423346001</v>
      </c>
      <c r="FK4">
        <v>2.9600958730200402</v>
      </c>
      <c r="FL4">
        <v>2.0767447680256899</v>
      </c>
      <c r="FM4">
        <v>5.2771876273156497</v>
      </c>
      <c r="FN4">
        <v>0.32616709365996999</v>
      </c>
      <c r="FO4">
        <v>0.24740749608425699</v>
      </c>
      <c r="FP4">
        <v>1.31834063137103</v>
      </c>
      <c r="FQ4">
        <v>0.94566794356983297</v>
      </c>
      <c r="FR4">
        <v>71.7316845940164</v>
      </c>
      <c r="FS4">
        <v>28.30573828</v>
      </c>
      <c r="FT4">
        <v>35.739980469999999</v>
      </c>
      <c r="FU4">
        <v>1.805154054</v>
      </c>
      <c r="FV4" t="s">
        <v>180</v>
      </c>
      <c r="FW4">
        <v>4.7460224761177302E-3</v>
      </c>
      <c r="FX4">
        <v>3.4044018733299002E-3</v>
      </c>
    </row>
    <row r="5" spans="1:180" x14ac:dyDescent="0.25">
      <c r="A5" t="s">
        <v>178</v>
      </c>
      <c r="B5">
        <v>2030</v>
      </c>
      <c r="C5">
        <v>4764790750</v>
      </c>
      <c r="E5">
        <v>309853936.5</v>
      </c>
      <c r="F5">
        <v>445930839.80000001</v>
      </c>
      <c r="G5">
        <v>4944219000</v>
      </c>
      <c r="H5">
        <v>309853906.30000001</v>
      </c>
      <c r="I5">
        <v>303.67362869999999</v>
      </c>
      <c r="J5">
        <v>1631.172</v>
      </c>
      <c r="K5">
        <v>424.68151999999998</v>
      </c>
      <c r="L5">
        <v>335.06455</v>
      </c>
      <c r="M5">
        <v>94211.730960000001</v>
      </c>
      <c r="N5">
        <v>94211730960000</v>
      </c>
      <c r="O5">
        <v>5656.165</v>
      </c>
      <c r="P5">
        <v>223.64855660000001</v>
      </c>
      <c r="Q5">
        <v>871.76874150000003</v>
      </c>
      <c r="R5">
        <v>18.59721094</v>
      </c>
      <c r="S5">
        <v>1469.24485</v>
      </c>
      <c r="U5">
        <v>1430.7619999999999</v>
      </c>
      <c r="V5">
        <v>452.4573125</v>
      </c>
      <c r="W5">
        <v>51.148249999999997</v>
      </c>
      <c r="X5">
        <v>248.78387219999999</v>
      </c>
      <c r="Y5">
        <v>476.08431250000001</v>
      </c>
      <c r="Z5">
        <v>27.493359380000001</v>
      </c>
      <c r="AA5">
        <v>404.77421090000001</v>
      </c>
      <c r="AB5">
        <v>386.17700000000002</v>
      </c>
      <c r="AC5">
        <v>527.23256249999997</v>
      </c>
      <c r="AD5">
        <v>3990174.0550000002</v>
      </c>
      <c r="AE5">
        <v>215384597.799999</v>
      </c>
      <c r="AG5">
        <v>122555608.699999</v>
      </c>
      <c r="AH5" t="s">
        <v>179</v>
      </c>
      <c r="AI5">
        <v>17967968260</v>
      </c>
      <c r="AJ5">
        <v>1001573983</v>
      </c>
      <c r="AK5">
        <v>2510513471</v>
      </c>
      <c r="AL5">
        <v>17442727580</v>
      </c>
      <c r="AM5">
        <v>525239686.19999999</v>
      </c>
      <c r="AN5">
        <v>959602600.10000002</v>
      </c>
      <c r="AO5">
        <v>26575640630</v>
      </c>
      <c r="AP5">
        <v>7595499.9979999997</v>
      </c>
      <c r="AQ5">
        <v>7017176.1169999996</v>
      </c>
      <c r="AR5">
        <v>64920241.100000001</v>
      </c>
      <c r="AS5">
        <v>62378103.259999998</v>
      </c>
      <c r="AT5">
        <v>19670690.539999999</v>
      </c>
      <c r="AU5">
        <v>33131301.879999999</v>
      </c>
      <c r="AV5">
        <v>73392566.560000002</v>
      </c>
      <c r="AW5">
        <v>33417.125110000001</v>
      </c>
      <c r="AX5">
        <v>68646.797179999994</v>
      </c>
      <c r="AY5">
        <v>76348.255523</v>
      </c>
      <c r="AZ5">
        <v>19542.786900883599</v>
      </c>
      <c r="BA5">
        <v>15204.9481445043</v>
      </c>
      <c r="BB5">
        <v>2030.80633936599</v>
      </c>
      <c r="BC5">
        <v>2920.3134806933599</v>
      </c>
      <c r="BD5">
        <v>29913.385486244799</v>
      </c>
      <c r="BE5">
        <v>22333.985219951599</v>
      </c>
      <c r="BF5">
        <v>25876.7378235959</v>
      </c>
      <c r="BG5">
        <v>14315.428119</v>
      </c>
      <c r="BH5">
        <v>2981.2830378023</v>
      </c>
      <c r="BI5">
        <v>17312.275135920099</v>
      </c>
      <c r="BJ5">
        <v>2.8439038999999999</v>
      </c>
      <c r="BK5">
        <v>-0.58559486000000005</v>
      </c>
      <c r="BL5">
        <v>0.50778909500000002</v>
      </c>
      <c r="BM5">
        <v>2.2869142999999998</v>
      </c>
      <c r="BN5">
        <v>6.0183535000000003E-2</v>
      </c>
      <c r="BO5">
        <v>2.9839962999999998</v>
      </c>
      <c r="BP5">
        <v>0.20325637999999999</v>
      </c>
      <c r="BQ5">
        <v>155854796900000</v>
      </c>
      <c r="BR5">
        <v>1518572600</v>
      </c>
      <c r="BS5">
        <v>3768342400</v>
      </c>
      <c r="BT5">
        <v>3001868600</v>
      </c>
      <c r="BU5">
        <v>91698693.75</v>
      </c>
      <c r="BV5">
        <v>8061937988</v>
      </c>
      <c r="BW5">
        <v>110156.450986201</v>
      </c>
      <c r="BX5">
        <v>110156450986201</v>
      </c>
      <c r="BY5">
        <v>20613.991371735399</v>
      </c>
      <c r="BZ5">
        <v>3021.1664252645401</v>
      </c>
      <c r="CA5">
        <v>17592.825488138002</v>
      </c>
      <c r="CB5">
        <v>16470.118428861901</v>
      </c>
      <c r="CC5">
        <v>953.03020853466796</v>
      </c>
      <c r="CD5">
        <v>15517.0903219956</v>
      </c>
      <c r="CE5">
        <v>79128.610386171</v>
      </c>
      <c r="CF5">
        <v>6935.88255703494</v>
      </c>
      <c r="CG5">
        <v>72192.715087459204</v>
      </c>
      <c r="CH5">
        <v>38605.113356288202</v>
      </c>
      <c r="CI5">
        <v>5695.9626734331596</v>
      </c>
      <c r="CK5">
        <v>4935.9177626199398</v>
      </c>
      <c r="CL5">
        <v>32909.136577288198</v>
      </c>
      <c r="CM5">
        <v>7578.4877155631002</v>
      </c>
      <c r="CN5">
        <v>3003.4080555023002</v>
      </c>
      <c r="CO5">
        <v>24053.3786176875</v>
      </c>
      <c r="CP5">
        <v>286.889674511556</v>
      </c>
      <c r="CQ5">
        <v>23766.488196508599</v>
      </c>
      <c r="CR5">
        <v>168.028027755648</v>
      </c>
      <c r="CS5">
        <v>894.05680413376001</v>
      </c>
      <c r="CT5">
        <v>2981.2830378023</v>
      </c>
      <c r="CU5">
        <v>1580.4851221648601</v>
      </c>
      <c r="CV5">
        <v>1.466178</v>
      </c>
      <c r="CW5">
        <v>19332.1751087624</v>
      </c>
      <c r="CX5">
        <v>76348255523000</v>
      </c>
      <c r="CY5">
        <v>9470.2112118255609</v>
      </c>
      <c r="CZ5">
        <v>13663.7680853123</v>
      </c>
      <c r="DA5">
        <v>2.2287405691714399</v>
      </c>
      <c r="DB5">
        <v>2.67162310254178E-2</v>
      </c>
      <c r="DC5">
        <v>9.4214319302700095E-4</v>
      </c>
      <c r="DD5">
        <v>71.832933684549204</v>
      </c>
      <c r="DE5">
        <v>6.2963925352894199</v>
      </c>
      <c r="DF5">
        <v>14.9515695916211</v>
      </c>
      <c r="DG5">
        <v>0.86516059659006905</v>
      </c>
      <c r="DH5">
        <v>35.045712721013501</v>
      </c>
      <c r="DI5">
        <v>5.1707935599220196</v>
      </c>
      <c r="DJ5">
        <v>21.8356513870445</v>
      </c>
      <c r="DK5">
        <v>0.26043837827299998</v>
      </c>
      <c r="DL5">
        <v>2.7264931183000001</v>
      </c>
      <c r="DM5">
        <v>0.81162455410419199</v>
      </c>
      <c r="DN5">
        <v>1.4347640179174199</v>
      </c>
      <c r="DP5">
        <v>4.4808249706939298</v>
      </c>
      <c r="DQ5">
        <v>18.713376463369901</v>
      </c>
      <c r="DR5">
        <v>2.7426141621456002</v>
      </c>
      <c r="DS5">
        <v>2.7064080324952902</v>
      </c>
      <c r="DT5">
        <v>19542786900883.602</v>
      </c>
      <c r="DU5">
        <v>2424.0805287726898</v>
      </c>
      <c r="DV5">
        <v>2030806339365.99</v>
      </c>
      <c r="DW5">
        <v>251.900516028379</v>
      </c>
      <c r="DX5">
        <v>17312275135920.1</v>
      </c>
      <c r="DY5">
        <v>2147.40862081661</v>
      </c>
      <c r="DZ5">
        <v>29913385486244.801</v>
      </c>
      <c r="EA5">
        <v>3710.4459908734202</v>
      </c>
      <c r="EB5">
        <v>11685.9905273684</v>
      </c>
      <c r="EC5">
        <v>22576.6899196708</v>
      </c>
      <c r="ED5">
        <v>22576689919670.801</v>
      </c>
      <c r="EE5">
        <v>1424.4599751226201</v>
      </c>
      <c r="EF5">
        <v>388.09214158457598</v>
      </c>
      <c r="EG5">
        <v>2389.5211693931801</v>
      </c>
      <c r="EH5">
        <v>17.124213699359998</v>
      </c>
      <c r="EI5">
        <v>6910.7066952276</v>
      </c>
      <c r="EJ5">
        <v>451.66700466664798</v>
      </c>
      <c r="EL5">
        <v>4935.9177626199398</v>
      </c>
      <c r="EM5">
        <v>7578.4877155631002</v>
      </c>
      <c r="EN5">
        <v>3003.4080555023002</v>
      </c>
      <c r="EO5">
        <v>1270.10590830613</v>
      </c>
      <c r="EP5">
        <v>894.05987080288003</v>
      </c>
      <c r="EQ5">
        <v>1580.4987755091199</v>
      </c>
      <c r="ER5">
        <v>15204.9481445043</v>
      </c>
      <c r="EV5">
        <v>1952.0101229957299</v>
      </c>
      <c r="EW5">
        <v>3257.0759695475799</v>
      </c>
      <c r="EX5">
        <v>19076.909250404002</v>
      </c>
      <c r="EY5">
        <v>2800.4048100190798</v>
      </c>
      <c r="FA5">
        <v>6.3094279107829099</v>
      </c>
      <c r="FB5">
        <v>1.7189948702198099</v>
      </c>
      <c r="FC5">
        <v>10.584019082935701</v>
      </c>
      <c r="FD5">
        <v>7.5849089305336403E-2</v>
      </c>
      <c r="FE5">
        <v>30.609919876723701</v>
      </c>
      <c r="FF5">
        <v>2.0005900168434998</v>
      </c>
      <c r="FH5">
        <v>21.862893897122301</v>
      </c>
      <c r="FI5">
        <v>33.567753920206201</v>
      </c>
      <c r="FJ5">
        <v>13.3031372897825</v>
      </c>
      <c r="FK5">
        <v>5.62574014536784</v>
      </c>
      <c r="FL5">
        <v>3.9601016534487399</v>
      </c>
      <c r="FM5">
        <v>7.0005779462473301</v>
      </c>
      <c r="FN5">
        <v>0.115286591220728</v>
      </c>
      <c r="FO5">
        <v>0.163113303610565</v>
      </c>
      <c r="FP5">
        <v>0.70678896753418696</v>
      </c>
      <c r="FQ5">
        <v>0.48986785804216698</v>
      </c>
      <c r="FR5">
        <v>69.308928201185097</v>
      </c>
      <c r="FS5">
        <v>24.979300779999999</v>
      </c>
      <c r="FT5">
        <v>26.55619922</v>
      </c>
      <c r="FU5">
        <v>3.2186010999999999</v>
      </c>
      <c r="FV5" t="s">
        <v>180</v>
      </c>
      <c r="FW5">
        <v>2.5444382475724699E-3</v>
      </c>
      <c r="FX5">
        <v>1.76352287813349E-3</v>
      </c>
    </row>
    <row r="6" spans="1:180" x14ac:dyDescent="0.25">
      <c r="A6" t="s">
        <v>178</v>
      </c>
      <c r="B6">
        <v>2040</v>
      </c>
      <c r="C6">
        <v>5110124250</v>
      </c>
      <c r="E6">
        <v>324523696.30000001</v>
      </c>
      <c r="F6">
        <v>1574852336</v>
      </c>
      <c r="G6">
        <v>5147676000</v>
      </c>
      <c r="H6">
        <v>324523656.30000001</v>
      </c>
      <c r="I6">
        <v>546.2075423</v>
      </c>
      <c r="J6">
        <v>1449.0809999999999</v>
      </c>
      <c r="K6">
        <v>425.52721000000003</v>
      </c>
      <c r="L6">
        <v>337.95418000000001</v>
      </c>
      <c r="M6">
        <v>136888.19889999999</v>
      </c>
      <c r="N6">
        <v>136888198899999</v>
      </c>
      <c r="O6">
        <v>8287.41</v>
      </c>
      <c r="P6">
        <v>315.4962031</v>
      </c>
      <c r="Q6">
        <v>254.49126029999999</v>
      </c>
      <c r="R6">
        <v>577.36387500000001</v>
      </c>
      <c r="S6">
        <v>1072.3425830000001</v>
      </c>
      <c r="U6">
        <v>1729.5239999999999</v>
      </c>
      <c r="V6">
        <v>372.95381250000003</v>
      </c>
      <c r="W6">
        <v>467.25831249999999</v>
      </c>
      <c r="X6">
        <v>31.342219329999999</v>
      </c>
      <c r="Y6">
        <v>1022.322</v>
      </c>
      <c r="Z6">
        <v>87.544593750000004</v>
      </c>
      <c r="AA6">
        <v>2934.1348750000002</v>
      </c>
      <c r="AB6">
        <v>2356.7710000000002</v>
      </c>
      <c r="AC6">
        <v>1489.5803129999999</v>
      </c>
      <c r="AD6">
        <v>3308902.9789999998</v>
      </c>
      <c r="AE6">
        <v>178914993.299999</v>
      </c>
      <c r="AG6">
        <v>106079031.90000001</v>
      </c>
      <c r="AH6" t="s">
        <v>179</v>
      </c>
      <c r="AI6">
        <v>6413946208</v>
      </c>
      <c r="AJ6">
        <v>3547881355</v>
      </c>
      <c r="AK6">
        <v>8466587109</v>
      </c>
      <c r="AL6">
        <v>5342759350</v>
      </c>
      <c r="AM6">
        <v>1071187443</v>
      </c>
      <c r="AN6">
        <v>201062896.69999999</v>
      </c>
      <c r="AO6">
        <v>13376179690</v>
      </c>
      <c r="AP6">
        <v>7678851.7000000002</v>
      </c>
      <c r="AQ6">
        <v>7237961.5180000002</v>
      </c>
      <c r="AR6">
        <v>65249185.359999999</v>
      </c>
      <c r="AS6">
        <v>46320522.719999999</v>
      </c>
      <c r="AT6">
        <v>19580160.140000001</v>
      </c>
      <c r="AU6">
        <v>18772619.25</v>
      </c>
      <c r="AV6">
        <v>76607723.469999999</v>
      </c>
      <c r="AW6">
        <v>41927.655989999999</v>
      </c>
      <c r="AX6">
        <v>88176.818849999996</v>
      </c>
      <c r="AY6">
        <v>80272.373245625</v>
      </c>
      <c r="AZ6">
        <v>23141.350979732601</v>
      </c>
      <c r="BA6">
        <v>15747.1154615711</v>
      </c>
      <c r="BB6">
        <v>1568.6717735475199</v>
      </c>
      <c r="BC6">
        <v>11819.603639008599</v>
      </c>
      <c r="BD6">
        <v>31243.1912167552</v>
      </c>
      <c r="BE6">
        <v>16198.4816532194</v>
      </c>
      <c r="BF6">
        <v>27875.264272415799</v>
      </c>
      <c r="BG6">
        <v>11797.130207140999</v>
      </c>
      <c r="BH6">
        <v>2594.48666753211</v>
      </c>
      <c r="BI6">
        <v>18288.083208232601</v>
      </c>
      <c r="BJ6">
        <v>2.7911126999999998</v>
      </c>
      <c r="BK6">
        <v>-0.48819430000000003</v>
      </c>
      <c r="BL6">
        <v>0.42235927099999998</v>
      </c>
      <c r="BM6">
        <v>2.2975623000000001</v>
      </c>
      <c r="BN6">
        <v>4.7898954000000001E-2</v>
      </c>
      <c r="BO6">
        <v>2.9183715000000001</v>
      </c>
      <c r="BP6">
        <v>0.21216476000000001</v>
      </c>
      <c r="BQ6">
        <v>223195500000000</v>
      </c>
      <c r="BR6">
        <v>1606699500</v>
      </c>
      <c r="BS6">
        <v>3807660000</v>
      </c>
      <c r="BT6">
        <v>2910374800</v>
      </c>
      <c r="BU6">
        <v>104735406.3</v>
      </c>
      <c r="BV6">
        <v>8388762694.9999905</v>
      </c>
      <c r="BW6">
        <v>111005.64436000001</v>
      </c>
      <c r="BX6">
        <v>111005644360000</v>
      </c>
      <c r="BY6">
        <v>29409.217055132602</v>
      </c>
      <c r="BZ6">
        <v>10696.4614654956</v>
      </c>
      <c r="CA6">
        <v>18712.753686857599</v>
      </c>
      <c r="CB6">
        <v>8282.2315618910598</v>
      </c>
      <c r="CC6">
        <v>2887.6772768066398</v>
      </c>
      <c r="CD6">
        <v>5394.5572684201397</v>
      </c>
      <c r="CE6">
        <v>61573.774842313796</v>
      </c>
      <c r="CF6">
        <v>23604.506697479101</v>
      </c>
      <c r="CG6">
        <v>37969.271903171</v>
      </c>
      <c r="CH6">
        <v>41181.200472711796</v>
      </c>
      <c r="CI6">
        <v>20185.812590303802</v>
      </c>
      <c r="CK6">
        <v>5947.51565523094</v>
      </c>
      <c r="CL6">
        <v>20995.385721295101</v>
      </c>
      <c r="CM6">
        <v>18310.6036262489</v>
      </c>
      <c r="CN6">
        <v>2227.5681464975301</v>
      </c>
      <c r="CO6">
        <v>12110.3428049331</v>
      </c>
      <c r="CP6">
        <v>531.01682981312399</v>
      </c>
      <c r="CQ6">
        <v>11579.3289245668</v>
      </c>
      <c r="CR6">
        <v>515.50985240755199</v>
      </c>
      <c r="CS6">
        <v>7272.8671155112597</v>
      </c>
      <c r="CT6">
        <v>2594.4863964207898</v>
      </c>
      <c r="CU6">
        <v>4574.7110014325399</v>
      </c>
      <c r="CV6">
        <v>1.5578765000000001</v>
      </c>
      <c r="CW6">
        <v>26606.4863335605</v>
      </c>
      <c r="CX6">
        <v>80272373245625</v>
      </c>
      <c r="CY6">
        <v>9569.0361217954305</v>
      </c>
      <c r="CZ6">
        <v>13232.6599757272</v>
      </c>
      <c r="DA6">
        <v>0.764587870845713</v>
      </c>
      <c r="DB6">
        <v>2.1327935931080701E-2</v>
      </c>
      <c r="DC6">
        <v>9.1537357524451904E-4</v>
      </c>
      <c r="DD6">
        <v>55.469048621190097</v>
      </c>
      <c r="DE6">
        <v>21.264240060557501</v>
      </c>
      <c r="DF6">
        <v>7.4610904784545298</v>
      </c>
      <c r="DG6">
        <v>2.6013787798408399</v>
      </c>
      <c r="DH6">
        <v>37.098294154446698</v>
      </c>
      <c r="DI6">
        <v>18.184492064961699</v>
      </c>
      <c r="DJ6">
        <v>10.9096639857864</v>
      </c>
      <c r="DK6">
        <v>0.478369215254491</v>
      </c>
      <c r="DL6">
        <v>2.0067161083028799</v>
      </c>
      <c r="DM6">
        <v>6.5517993769080602</v>
      </c>
      <c r="DN6">
        <v>4.1211517016165304</v>
      </c>
      <c r="DP6">
        <v>5.35784976477653</v>
      </c>
      <c r="DQ6">
        <v>26.493442945798499</v>
      </c>
      <c r="DR6">
        <v>9.6359617811921296</v>
      </c>
      <c r="DS6">
        <v>2.3372562822181</v>
      </c>
      <c r="DT6">
        <v>23141350979732.602</v>
      </c>
      <c r="DU6">
        <v>2758.6131377307502</v>
      </c>
      <c r="DV6">
        <v>1568671773547.52</v>
      </c>
      <c r="DW6">
        <v>186.99679923983399</v>
      </c>
      <c r="DX6">
        <v>18288083208232.602</v>
      </c>
      <c r="DY6">
        <v>2180.0692036661098</v>
      </c>
      <c r="DZ6">
        <v>31243191216755.199</v>
      </c>
      <c r="EA6">
        <v>3724.40994610292</v>
      </c>
      <c r="EB6">
        <v>16318.044016382801</v>
      </c>
      <c r="EC6">
        <v>27477.107278890398</v>
      </c>
      <c r="ED6">
        <v>27477107278890.398</v>
      </c>
      <c r="EE6">
        <v>1950.2835246700099</v>
      </c>
      <c r="EF6">
        <v>1850.35070694604</v>
      </c>
      <c r="EG6">
        <v>701.04481861318402</v>
      </c>
      <c r="EH6">
        <v>361.25396900294402</v>
      </c>
      <c r="EI6">
        <v>4179.5439464102601</v>
      </c>
      <c r="EJ6">
        <v>2213.7761865750799</v>
      </c>
      <c r="EL6">
        <v>5947.51565523094</v>
      </c>
      <c r="EM6">
        <v>18310.6036262489</v>
      </c>
      <c r="EN6">
        <v>2227.5681464975301</v>
      </c>
      <c r="EO6">
        <v>108.06433950695801</v>
      </c>
      <c r="EP6">
        <v>7705.7284756889603</v>
      </c>
      <c r="EQ6">
        <v>4643.8468428522801</v>
      </c>
      <c r="ER6">
        <v>15747.1154615711</v>
      </c>
      <c r="EV6">
        <v>11149.979744976599</v>
      </c>
      <c r="EW6">
        <v>5402.3122635130203</v>
      </c>
      <c r="EX6">
        <v>10796.1693897063</v>
      </c>
      <c r="EY6">
        <v>3275.4660344925201</v>
      </c>
      <c r="FA6">
        <v>7.0978487832608899</v>
      </c>
      <c r="FB6">
        <v>6.7341539564741399</v>
      </c>
      <c r="FC6">
        <v>2.5513778124372202</v>
      </c>
      <c r="FD6">
        <v>1.3147452726236599</v>
      </c>
      <c r="FE6">
        <v>15.211004215211601</v>
      </c>
      <c r="FF6">
        <v>8.0568022103106909</v>
      </c>
      <c r="FH6">
        <v>21.6453485982499</v>
      </c>
      <c r="FI6">
        <v>66.639488066912506</v>
      </c>
      <c r="FJ6">
        <v>8.10699657677897</v>
      </c>
      <c r="FK6">
        <v>0.39328863264285202</v>
      </c>
      <c r="FL6">
        <v>28.044176548413201</v>
      </c>
      <c r="FM6">
        <v>16.900785063426</v>
      </c>
      <c r="FN6">
        <v>2.8736897509134302E-2</v>
      </c>
      <c r="FO6">
        <v>5.7780407258895897E-2</v>
      </c>
      <c r="FP6">
        <v>0.49734714346839398</v>
      </c>
      <c r="FQ6">
        <v>0.35965050032650703</v>
      </c>
      <c r="FR6">
        <v>72.313776212401706</v>
      </c>
      <c r="FS6">
        <v>26.68089453</v>
      </c>
      <c r="FT6">
        <v>15.78874023</v>
      </c>
      <c r="FU6">
        <v>26.182300819999998</v>
      </c>
      <c r="FV6" t="s">
        <v>180</v>
      </c>
      <c r="FW6">
        <v>1.79044828412759E-3</v>
      </c>
      <c r="FX6">
        <v>1.29474076538281E-3</v>
      </c>
    </row>
    <row r="7" spans="1:180" x14ac:dyDescent="0.25">
      <c r="A7" t="s">
        <v>178</v>
      </c>
      <c r="B7">
        <v>2050</v>
      </c>
      <c r="C7">
        <v>5455829250</v>
      </c>
      <c r="E7">
        <v>339193526.39999998</v>
      </c>
      <c r="F7">
        <v>2006291953</v>
      </c>
      <c r="G7">
        <v>5456159000</v>
      </c>
      <c r="H7">
        <v>339193531.30000001</v>
      </c>
      <c r="I7">
        <v>651.03136159999997</v>
      </c>
      <c r="J7">
        <v>1325.0723</v>
      </c>
      <c r="K7">
        <v>420.47559000000001</v>
      </c>
      <c r="L7">
        <v>340.41813999999999</v>
      </c>
      <c r="M7">
        <v>181033.20310000001</v>
      </c>
      <c r="N7">
        <v>181033203100000</v>
      </c>
      <c r="O7">
        <v>12255.13</v>
      </c>
      <c r="P7">
        <v>429.80816429999999</v>
      </c>
      <c r="Q7">
        <v>209.91851370000001</v>
      </c>
      <c r="R7">
        <v>1978.521</v>
      </c>
      <c r="S7">
        <v>1551.9468059999999</v>
      </c>
      <c r="U7">
        <v>1820.346</v>
      </c>
      <c r="V7">
        <v>213.90309379999999</v>
      </c>
      <c r="W7">
        <v>900.53431250000006</v>
      </c>
      <c r="X7">
        <v>8.9384289549999991</v>
      </c>
      <c r="Y7">
        <v>1986.75</v>
      </c>
      <c r="Z7">
        <v>136.447</v>
      </c>
      <c r="AA7">
        <v>4996.5370000000003</v>
      </c>
      <c r="AB7">
        <v>3018.0160000000001</v>
      </c>
      <c r="AC7">
        <v>2887.2843130000001</v>
      </c>
      <c r="AD7">
        <v>2538134.0980000002</v>
      </c>
      <c r="AE7">
        <v>153421997.09999999</v>
      </c>
      <c r="AG7">
        <v>86351827.090000004</v>
      </c>
      <c r="AH7" t="s">
        <v>179</v>
      </c>
      <c r="AI7">
        <v>968036255</v>
      </c>
      <c r="AJ7">
        <v>4244053177</v>
      </c>
      <c r="AK7">
        <v>10766619420</v>
      </c>
      <c r="AL7">
        <v>1609828849</v>
      </c>
      <c r="AM7">
        <v>-641792977.89999998</v>
      </c>
      <c r="AN7">
        <v>200780304</v>
      </c>
      <c r="AO7">
        <v>7260520996</v>
      </c>
      <c r="AP7">
        <v>7570985.5589999901</v>
      </c>
      <c r="AQ7">
        <v>7181882.807</v>
      </c>
      <c r="AR7">
        <v>64527894.840000004</v>
      </c>
      <c r="AS7">
        <v>36245009.289999999</v>
      </c>
      <c r="AT7">
        <v>15823019.98</v>
      </c>
      <c r="AU7">
        <v>15778996.4699999</v>
      </c>
      <c r="AV7">
        <v>80854919.789999902</v>
      </c>
      <c r="AW7">
        <v>48817.399169999997</v>
      </c>
      <c r="AX7">
        <v>106733.8028</v>
      </c>
      <c r="AY7">
        <v>89059.289997375003</v>
      </c>
      <c r="AZ7">
        <v>30641.0792072882</v>
      </c>
      <c r="BA7">
        <v>15049.476014571101</v>
      </c>
      <c r="BB7">
        <v>1401.9341726575501</v>
      </c>
      <c r="BC7">
        <v>15181.726556482599</v>
      </c>
      <c r="BD7">
        <v>33728.694510711801</v>
      </c>
      <c r="BE7">
        <v>14899.707030867199</v>
      </c>
      <c r="BF7">
        <v>31751.839651451399</v>
      </c>
      <c r="BG7">
        <v>11885.3613416148</v>
      </c>
      <c r="BH7">
        <v>2290.6566719683101</v>
      </c>
      <c r="BI7">
        <v>19828.872199196099</v>
      </c>
      <c r="BJ7">
        <v>2.6348767999999998</v>
      </c>
      <c r="BK7">
        <v>-0.43834658999999998</v>
      </c>
      <c r="BL7">
        <v>0.36097772099999997</v>
      </c>
      <c r="BM7">
        <v>2.2336415000000001</v>
      </c>
      <c r="BN7">
        <v>4.0867329000000001E-2</v>
      </c>
      <c r="BO7">
        <v>2.8025954999999998</v>
      </c>
      <c r="BP7">
        <v>0.21973037000000001</v>
      </c>
      <c r="BQ7">
        <v>291301406300000</v>
      </c>
      <c r="BR7">
        <v>1628250800</v>
      </c>
      <c r="BS7">
        <v>3910366400</v>
      </c>
      <c r="BT7">
        <v>2786483600</v>
      </c>
      <c r="BU7">
        <v>115691412.5</v>
      </c>
      <c r="BV7">
        <v>8530500000</v>
      </c>
      <c r="BW7">
        <v>119748.845799</v>
      </c>
      <c r="BX7">
        <v>119748845799000</v>
      </c>
      <c r="BY7">
        <v>34317.822037569</v>
      </c>
      <c r="BZ7">
        <v>12791.204894066799</v>
      </c>
      <c r="CA7">
        <v>21526.620954616301</v>
      </c>
      <c r="CB7">
        <v>6841.3666925334201</v>
      </c>
      <c r="CC7">
        <v>4424.16179765994</v>
      </c>
      <c r="CD7">
        <v>2417.2038109837199</v>
      </c>
      <c r="CE7">
        <v>57092.622174061202</v>
      </c>
      <c r="CF7">
        <v>31148.433668727001</v>
      </c>
      <c r="CG7">
        <v>25944.189322001501</v>
      </c>
      <c r="CH7">
        <v>40893.756687201399</v>
      </c>
      <c r="CI7">
        <v>26315.949872187499</v>
      </c>
      <c r="CK7">
        <v>5483.80712593108</v>
      </c>
      <c r="CL7">
        <v>14577.808970571101</v>
      </c>
      <c r="CM7">
        <v>27915.252332184002</v>
      </c>
      <c r="CN7">
        <v>1016.86275126732</v>
      </c>
      <c r="CO7">
        <v>9357.4988054375008</v>
      </c>
      <c r="CP7">
        <v>408.321995546224</v>
      </c>
      <c r="CQ7">
        <v>8949.1765398910593</v>
      </c>
      <c r="CR7">
        <v>593.77185279488003</v>
      </c>
      <c r="CS7">
        <v>13361.2804501269</v>
      </c>
      <c r="CT7">
        <v>2290.6566719683101</v>
      </c>
      <c r="CU7">
        <v>8476.39291444224</v>
      </c>
      <c r="CV7">
        <v>1.5622194</v>
      </c>
      <c r="CW7">
        <v>34148.221827559901</v>
      </c>
      <c r="CX7">
        <v>89059289997375</v>
      </c>
      <c r="CY7">
        <v>10440.1019866801</v>
      </c>
      <c r="CZ7">
        <v>14037.728831721401</v>
      </c>
      <c r="DA7">
        <v>0.11347942734892399</v>
      </c>
      <c r="DB7">
        <v>1.7985111904343199E-2</v>
      </c>
      <c r="DC7">
        <v>8.8751955442236601E-4</v>
      </c>
      <c r="DD7">
        <v>47.676970740821901</v>
      </c>
      <c r="DE7">
        <v>26.011468804475999</v>
      </c>
      <c r="DF7">
        <v>5.7130961445897697</v>
      </c>
      <c r="DG7">
        <v>3.6945339791299099</v>
      </c>
      <c r="DH7">
        <v>34.1496040436515</v>
      </c>
      <c r="DI7">
        <v>21.9759528341168</v>
      </c>
      <c r="DJ7">
        <v>7.8142705618592601</v>
      </c>
      <c r="DK7">
        <v>0.34098198844571498</v>
      </c>
      <c r="DL7">
        <v>0.84916288293429099</v>
      </c>
      <c r="DM7">
        <v>11.157753012963401</v>
      </c>
      <c r="DN7">
        <v>7.0784756695442104</v>
      </c>
      <c r="DP7">
        <v>4.5794237842890899</v>
      </c>
      <c r="DQ7">
        <v>28.658165186136198</v>
      </c>
      <c r="DR7">
        <v>10.681693680402599</v>
      </c>
      <c r="DS7">
        <v>1.9128841340259799</v>
      </c>
      <c r="DT7">
        <v>30641079207288.199</v>
      </c>
      <c r="DU7">
        <v>3591.9441072959598</v>
      </c>
      <c r="DV7">
        <v>1401934172657.55</v>
      </c>
      <c r="DW7">
        <v>164.34372811178099</v>
      </c>
      <c r="DX7">
        <v>19828872199196.102</v>
      </c>
      <c r="DY7">
        <v>2324.46775677817</v>
      </c>
      <c r="DZ7">
        <v>33728694510711.801</v>
      </c>
      <c r="EA7">
        <v>3953.89420440909</v>
      </c>
      <c r="EB7">
        <v>21221.874813902999</v>
      </c>
      <c r="EC7">
        <v>35266.972769111198</v>
      </c>
      <c r="ED7">
        <v>35266972769111.203</v>
      </c>
      <c r="EE7">
        <v>2200.7920211877599</v>
      </c>
      <c r="EF7">
        <v>2152.8001400165099</v>
      </c>
      <c r="EG7">
        <v>843.64515963781002</v>
      </c>
      <c r="EH7">
        <v>761.91884953459203</v>
      </c>
      <c r="EI7">
        <v>3270.7798888440402</v>
      </c>
      <c r="EJ7">
        <v>2982.8099695793999</v>
      </c>
      <c r="EL7">
        <v>5483.80712593108</v>
      </c>
      <c r="EM7">
        <v>27915.252332184002</v>
      </c>
      <c r="EN7">
        <v>1016.86275126732</v>
      </c>
      <c r="EO7">
        <v>19.649495719583999</v>
      </c>
      <c r="EP7">
        <v>14550.4002625331</v>
      </c>
      <c r="EQ7">
        <v>8976.5043895310992</v>
      </c>
      <c r="ER7">
        <v>15049.476014571101</v>
      </c>
      <c r="EV7">
        <v>15180.7740168317</v>
      </c>
      <c r="EW7">
        <v>6619.9897154319797</v>
      </c>
      <c r="EX7">
        <v>8279.7173182130009</v>
      </c>
      <c r="EY7">
        <v>4134.2210619671996</v>
      </c>
      <c r="FA7">
        <v>6.2403768976602896</v>
      </c>
      <c r="FB7">
        <v>6.10429523994204</v>
      </c>
      <c r="FC7">
        <v>2.3921677802091401</v>
      </c>
      <c r="FD7">
        <v>2.16043167221294</v>
      </c>
      <c r="FE7">
        <v>9.2743426271867904</v>
      </c>
      <c r="FF7">
        <v>8.4577998489054096</v>
      </c>
      <c r="FH7">
        <v>15.5494126525486</v>
      </c>
      <c r="FI7">
        <v>79.154092739804796</v>
      </c>
      <c r="FJ7">
        <v>2.8833287107589598</v>
      </c>
      <c r="FK7">
        <v>5.5716422978028098E-2</v>
      </c>
      <c r="FL7">
        <v>41.257865702828802</v>
      </c>
      <c r="FM7">
        <v>25.453005134007999</v>
      </c>
      <c r="FN7">
        <v>3.3231430884444698E-3</v>
      </c>
      <c r="FO7">
        <v>8.0838944456622704E-3</v>
      </c>
      <c r="FP7">
        <v>0.41108227838651501</v>
      </c>
      <c r="FQ7">
        <v>0.30572900806958703</v>
      </c>
      <c r="FR7">
        <v>74.371731437697605</v>
      </c>
      <c r="FS7">
        <v>30.92772656</v>
      </c>
      <c r="FT7">
        <v>11.859540040000001</v>
      </c>
      <c r="FU7">
        <v>48.100780290000003</v>
      </c>
      <c r="FV7" t="s">
        <v>180</v>
      </c>
      <c r="FW7">
        <v>1.4798950182754399E-3</v>
      </c>
      <c r="FX7">
        <v>1.10062354855167E-3</v>
      </c>
    </row>
    <row r="8" spans="1:180" x14ac:dyDescent="0.25">
      <c r="A8" t="s">
        <v>178</v>
      </c>
      <c r="B8">
        <v>2060</v>
      </c>
      <c r="C8">
        <v>5464465625</v>
      </c>
      <c r="E8">
        <v>332888770.5</v>
      </c>
      <c r="F8">
        <v>2870823938</v>
      </c>
      <c r="G8">
        <v>5464506000</v>
      </c>
      <c r="H8">
        <v>332888750</v>
      </c>
      <c r="I8">
        <v>707.64024840000002</v>
      </c>
      <c r="J8">
        <v>1250.5220999999999</v>
      </c>
      <c r="K8">
        <v>413.87630999999999</v>
      </c>
      <c r="L8">
        <v>342.51710000000003</v>
      </c>
      <c r="M8">
        <v>220858.79519999999</v>
      </c>
      <c r="N8">
        <v>220858795200000</v>
      </c>
      <c r="O8">
        <v>14395.68</v>
      </c>
      <c r="P8">
        <v>577.27664589999995</v>
      </c>
      <c r="Q8">
        <v>268.05681249999998</v>
      </c>
      <c r="R8">
        <v>3690.9</v>
      </c>
      <c r="S8">
        <v>2139.4230779999998</v>
      </c>
      <c r="U8">
        <v>1876.6220000000001</v>
      </c>
      <c r="V8">
        <v>184.27549999999999</v>
      </c>
      <c r="W8">
        <v>877.395625</v>
      </c>
      <c r="X8">
        <v>7.8378398249999996</v>
      </c>
      <c r="Y8">
        <v>2112.915</v>
      </c>
      <c r="Z8">
        <v>181.49079689999999</v>
      </c>
      <c r="AA8">
        <v>6170.3909999999996</v>
      </c>
      <c r="AB8">
        <v>2479.491</v>
      </c>
      <c r="AC8">
        <v>2990.3106250000001</v>
      </c>
      <c r="AD8">
        <v>2308984.0410000002</v>
      </c>
      <c r="AE8">
        <v>144211593.59999999</v>
      </c>
      <c r="AG8">
        <v>82002647.040000007</v>
      </c>
      <c r="AH8" t="s">
        <v>179</v>
      </c>
      <c r="AI8">
        <v>-1649998545</v>
      </c>
      <c r="AJ8">
        <v>5180821375</v>
      </c>
      <c r="AK8">
        <v>12368708430</v>
      </c>
      <c r="AL8">
        <v>-316956993.30000001</v>
      </c>
      <c r="AM8">
        <v>-1333042387</v>
      </c>
      <c r="AN8">
        <v>186258606</v>
      </c>
      <c r="AO8">
        <v>4407018066</v>
      </c>
      <c r="AP8">
        <v>7602241.4879999999</v>
      </c>
      <c r="AQ8">
        <v>7225174.2209999999</v>
      </c>
      <c r="AR8">
        <v>63767206.689999998</v>
      </c>
      <c r="AS8">
        <v>33596395.359999999</v>
      </c>
      <c r="AT8">
        <v>15123669.619999999</v>
      </c>
      <c r="AU8">
        <v>14515230.18</v>
      </c>
      <c r="AV8">
        <v>83718704.640000001</v>
      </c>
      <c r="AW8">
        <v>54692.61563</v>
      </c>
      <c r="AX8">
        <v>120896.0037</v>
      </c>
      <c r="AY8">
        <v>95645.3803495764</v>
      </c>
      <c r="AZ8">
        <v>37951.306416576401</v>
      </c>
      <c r="BA8">
        <v>13186.7412354956</v>
      </c>
      <c r="BB8">
        <v>1141.9978483197699</v>
      </c>
      <c r="BC8">
        <v>14935.9624709826</v>
      </c>
      <c r="BD8">
        <v>35460.362562711802</v>
      </c>
      <c r="BE8">
        <v>14791.1172134398</v>
      </c>
      <c r="BF8">
        <v>35792.929023209203</v>
      </c>
      <c r="BG8">
        <v>13638.248893923699</v>
      </c>
      <c r="BH8">
        <v>1829.0562321327</v>
      </c>
      <c r="BI8">
        <v>20318.330057428801</v>
      </c>
      <c r="BJ8">
        <v>2.4692843</v>
      </c>
      <c r="BK8">
        <v>-0.42607472000000002</v>
      </c>
      <c r="BL8">
        <v>0.32264724</v>
      </c>
      <c r="BM8">
        <v>2.1489704000000001</v>
      </c>
      <c r="BN8">
        <v>3.7773584999999998E-2</v>
      </c>
      <c r="BO8">
        <v>2.6885327999999999</v>
      </c>
      <c r="BP8">
        <v>0.22615336</v>
      </c>
      <c r="BQ8">
        <v>356291406300000</v>
      </c>
      <c r="BR8">
        <v>1647719400</v>
      </c>
      <c r="BS8">
        <v>4000073600</v>
      </c>
      <c r="BT8">
        <v>2676535200</v>
      </c>
      <c r="BU8">
        <v>119347300</v>
      </c>
      <c r="BV8">
        <v>8492175781</v>
      </c>
      <c r="BW8">
        <v>128479.660089201</v>
      </c>
      <c r="BX8">
        <v>128479660089201</v>
      </c>
      <c r="BY8">
        <v>40222.337816733401</v>
      </c>
      <c r="BZ8">
        <v>15553.984882066799</v>
      </c>
      <c r="CA8">
        <v>24668.350898553799</v>
      </c>
      <c r="CB8">
        <v>6930.7140945668398</v>
      </c>
      <c r="CC8">
        <v>5514.5904588910598</v>
      </c>
      <c r="CD8">
        <v>1416.1249934546399</v>
      </c>
      <c r="CE8">
        <v>54961.215302270401</v>
      </c>
      <c r="CF8">
        <v>33926.869169251397</v>
      </c>
      <c r="CG8">
        <v>21034.337844123402</v>
      </c>
      <c r="CH8">
        <v>40089.172710201397</v>
      </c>
      <c r="CI8">
        <v>28246.4939582882</v>
      </c>
      <c r="CK8">
        <v>5231.1792960512003</v>
      </c>
      <c r="CL8">
        <v>11842.667893571101</v>
      </c>
      <c r="CM8">
        <v>33147.518934660598</v>
      </c>
      <c r="CN8">
        <v>871.79874188287999</v>
      </c>
      <c r="CO8">
        <v>7941.3285113910597</v>
      </c>
      <c r="CP8">
        <v>165.784773461046</v>
      </c>
      <c r="CQ8">
        <v>7775.5449565421004</v>
      </c>
      <c r="CR8">
        <v>723.614730002432</v>
      </c>
      <c r="CS8">
        <v>18447.900980531202</v>
      </c>
      <c r="CT8">
        <v>1829.0562321327</v>
      </c>
      <c r="CU8">
        <v>8744.8239208535397</v>
      </c>
      <c r="CV8">
        <v>1.5283713000000001</v>
      </c>
      <c r="CW8">
        <v>41955.255695148197</v>
      </c>
      <c r="CX8">
        <v>95645380349576.406</v>
      </c>
      <c r="CY8">
        <v>11262.7650223125</v>
      </c>
      <c r="CZ8">
        <v>15129.180483599401</v>
      </c>
      <c r="DA8">
        <v>-0.19429632494085</v>
      </c>
      <c r="DB8">
        <v>1.6981701429526701E-2</v>
      </c>
      <c r="DC8">
        <v>8.9520538482127298E-4</v>
      </c>
      <c r="DD8">
        <v>42.778145010744602</v>
      </c>
      <c r="DE8">
        <v>26.406412614803301</v>
      </c>
      <c r="DF8">
        <v>5.39440569017302</v>
      </c>
      <c r="DG8">
        <v>4.2921894835823498</v>
      </c>
      <c r="DH8">
        <v>31.202738769987398</v>
      </c>
      <c r="DI8">
        <v>21.985187335238201</v>
      </c>
      <c r="DJ8">
        <v>6.1810005613943204</v>
      </c>
      <c r="DK8">
        <v>0.12903581263053099</v>
      </c>
      <c r="DL8">
        <v>0.67855000649721797</v>
      </c>
      <c r="DM8">
        <v>14.3586159612526</v>
      </c>
      <c r="DN8">
        <v>6.8063878086088803</v>
      </c>
      <c r="DP8">
        <v>4.07160113314377</v>
      </c>
      <c r="DQ8">
        <v>31.306385609058701</v>
      </c>
      <c r="DR8">
        <v>12.1061846453111</v>
      </c>
      <c r="DS8">
        <v>1.42361540407471</v>
      </c>
      <c r="DT8">
        <v>37951306416576.398</v>
      </c>
      <c r="DU8">
        <v>4468.97325200061</v>
      </c>
      <c r="DV8">
        <v>1141997848319.77</v>
      </c>
      <c r="DW8">
        <v>134.47647314070201</v>
      </c>
      <c r="DX8">
        <v>20318330057428.801</v>
      </c>
      <c r="DY8">
        <v>2392.5941456473502</v>
      </c>
      <c r="DZ8">
        <v>35460362562711.797</v>
      </c>
      <c r="EA8">
        <v>4175.6510318650198</v>
      </c>
      <c r="EB8">
        <v>26007.3273205365</v>
      </c>
      <c r="EC8">
        <v>42485.0066546448</v>
      </c>
      <c r="ED8">
        <v>42485006654644.797</v>
      </c>
      <c r="EE8">
        <v>2972.93009500884</v>
      </c>
      <c r="EF8">
        <v>2965.8479198986602</v>
      </c>
      <c r="EG8">
        <v>1217.28636910609</v>
      </c>
      <c r="EH8">
        <v>1216.9445291104</v>
      </c>
      <c r="EI8">
        <v>4258.2550454902002</v>
      </c>
      <c r="EJ8">
        <v>4192.2735149272403</v>
      </c>
      <c r="EL8">
        <v>5231.1792960512003</v>
      </c>
      <c r="EM8">
        <v>33147.518934660598</v>
      </c>
      <c r="EN8">
        <v>871.79874188287999</v>
      </c>
      <c r="EO8">
        <v>17.215547939094002</v>
      </c>
      <c r="EP8">
        <v>20102.116276124601</v>
      </c>
      <c r="EQ8">
        <v>9079.6101803490001</v>
      </c>
      <c r="ER8">
        <v>13186.7412354956</v>
      </c>
      <c r="EV8">
        <v>15075.553763211101</v>
      </c>
      <c r="EW8">
        <v>7881.2386383191997</v>
      </c>
      <c r="EX8">
        <v>6909.8785751206597</v>
      </c>
      <c r="EY8">
        <v>5002.8411740721103</v>
      </c>
      <c r="FA8">
        <v>6.9975982802013101</v>
      </c>
      <c r="FB8">
        <v>6.9809284579090596</v>
      </c>
      <c r="FC8">
        <v>2.86521402479999</v>
      </c>
      <c r="FD8">
        <v>2.86440941154319</v>
      </c>
      <c r="FE8">
        <v>10.0229595822004</v>
      </c>
      <c r="FF8">
        <v>9.8676541326818992</v>
      </c>
      <c r="FH8">
        <v>12.313001004271401</v>
      </c>
      <c r="FI8">
        <v>78.021687048592298</v>
      </c>
      <c r="FJ8">
        <v>2.05201507668251</v>
      </c>
      <c r="FK8">
        <v>4.0521466970776202E-2</v>
      </c>
      <c r="FL8">
        <v>47.315789401969802</v>
      </c>
      <c r="FM8">
        <v>21.3713281350194</v>
      </c>
      <c r="FN8">
        <v>-4.6310366060602903E-3</v>
      </c>
      <c r="FO8">
        <v>-1.28424986791937E-2</v>
      </c>
      <c r="FP8">
        <v>0.360602747687438</v>
      </c>
      <c r="FQ8">
        <v>0.26844705950904202</v>
      </c>
      <c r="FR8">
        <v>74.443986140040593</v>
      </c>
      <c r="FS8">
        <v>37.813106929999996</v>
      </c>
      <c r="FT8">
        <v>11.284549800000001</v>
      </c>
      <c r="FU8">
        <v>66.413827220000002</v>
      </c>
      <c r="FV8" t="s">
        <v>180</v>
      </c>
      <c r="FW8">
        <v>1.2981688531396899E-3</v>
      </c>
      <c r="FX8">
        <v>9.6640864110563796E-4</v>
      </c>
    </row>
    <row r="9" spans="1:180" x14ac:dyDescent="0.25">
      <c r="A9" t="s">
        <v>178</v>
      </c>
      <c r="B9">
        <v>2070</v>
      </c>
      <c r="C9">
        <v>5473166625</v>
      </c>
      <c r="E9">
        <v>326584119.10000002</v>
      </c>
      <c r="F9">
        <v>4050276313</v>
      </c>
      <c r="G9">
        <v>5473212000</v>
      </c>
      <c r="H9">
        <v>326584125</v>
      </c>
      <c r="I9">
        <v>652.19724410000003</v>
      </c>
      <c r="J9">
        <v>1212.1593</v>
      </c>
      <c r="K9">
        <v>406.78381000000002</v>
      </c>
      <c r="L9">
        <v>344.55000999999999</v>
      </c>
      <c r="M9">
        <v>259777.58790000001</v>
      </c>
      <c r="N9">
        <v>259777587900000</v>
      </c>
      <c r="O9">
        <v>14604.41</v>
      </c>
      <c r="P9">
        <v>665.29737829999999</v>
      </c>
      <c r="Q9">
        <v>346.06333590000003</v>
      </c>
      <c r="R9">
        <v>5178.58</v>
      </c>
      <c r="S9">
        <v>2639.026609</v>
      </c>
      <c r="U9">
        <v>1936</v>
      </c>
      <c r="V9">
        <v>185.4034063</v>
      </c>
      <c r="W9">
        <v>655.32637499999998</v>
      </c>
      <c r="X9">
        <v>8.1249306790000002</v>
      </c>
      <c r="Y9">
        <v>1643.7170000000001</v>
      </c>
      <c r="Z9">
        <v>225.5975938</v>
      </c>
      <c r="AA9">
        <v>6299.8509999999997</v>
      </c>
      <c r="AB9">
        <v>1121.271</v>
      </c>
      <c r="AC9">
        <v>2299.0433750000002</v>
      </c>
      <c r="AD9">
        <v>2174113.0350000001</v>
      </c>
      <c r="AE9">
        <v>135865799</v>
      </c>
      <c r="AG9">
        <v>78378320.340000004</v>
      </c>
      <c r="AH9" t="s">
        <v>179</v>
      </c>
      <c r="AI9">
        <v>-4136923829</v>
      </c>
      <c r="AJ9">
        <v>6748824947</v>
      </c>
      <c r="AK9">
        <v>14600111380</v>
      </c>
      <c r="AL9">
        <v>-2441226653</v>
      </c>
      <c r="AM9">
        <v>-1695697875</v>
      </c>
      <c r="AN9">
        <v>198470504.799999</v>
      </c>
      <c r="AO9">
        <v>1771717041</v>
      </c>
      <c r="AP9">
        <v>7763507.8099999996</v>
      </c>
      <c r="AQ9">
        <v>7375831.0300000003</v>
      </c>
      <c r="AR9">
        <v>63494497.170000002</v>
      </c>
      <c r="AS9">
        <v>32540361.539999999</v>
      </c>
      <c r="AT9">
        <v>14640319.82</v>
      </c>
      <c r="AU9">
        <v>13013372.42</v>
      </c>
      <c r="AV9">
        <v>76982285.859999999</v>
      </c>
      <c r="AW9">
        <v>59254.58193</v>
      </c>
      <c r="AX9">
        <v>131040.6036</v>
      </c>
      <c r="AY9">
        <v>100209.472528625</v>
      </c>
      <c r="AZ9">
        <v>43505.451471</v>
      </c>
      <c r="BA9">
        <v>10885.3005915668</v>
      </c>
      <c r="BB9">
        <v>869.19401396576598</v>
      </c>
      <c r="BC9">
        <v>15211.3316135</v>
      </c>
      <c r="BD9">
        <v>35100.028079999996</v>
      </c>
      <c r="BE9">
        <v>15143.243078473601</v>
      </c>
      <c r="BF9">
        <v>39595.997398994798</v>
      </c>
      <c r="BG9">
        <v>14594.960678736899</v>
      </c>
      <c r="BH9">
        <v>1358.42692229622</v>
      </c>
      <c r="BI9">
        <v>21380.407729312501</v>
      </c>
      <c r="BJ9">
        <v>2.3362047000000001</v>
      </c>
      <c r="BK9">
        <v>-0.41346539999999998</v>
      </c>
      <c r="BL9">
        <v>0.302464444</v>
      </c>
      <c r="BM9">
        <v>2.0564526000000001</v>
      </c>
      <c r="BN9">
        <v>3.6674665000000002E-2</v>
      </c>
      <c r="BO9">
        <v>2.5838869999999998</v>
      </c>
      <c r="BP9">
        <v>0.23235522</v>
      </c>
      <c r="BQ9">
        <v>419291187500000</v>
      </c>
      <c r="BR9">
        <v>1683329200</v>
      </c>
      <c r="BS9">
        <v>4081151200</v>
      </c>
      <c r="BT9">
        <v>2593691000</v>
      </c>
      <c r="BU9">
        <v>121221112.5</v>
      </c>
      <c r="BV9">
        <v>8298950194.9999905</v>
      </c>
      <c r="BW9">
        <v>137459.50232862501</v>
      </c>
      <c r="BX9">
        <v>137459502328625</v>
      </c>
      <c r="BY9">
        <v>47747.574281362198</v>
      </c>
      <c r="BZ9">
        <v>20259.063515571099</v>
      </c>
      <c r="CA9">
        <v>27488.511574125001</v>
      </c>
      <c r="CB9">
        <v>7330.3308420377598</v>
      </c>
      <c r="CC9">
        <v>6142.3215360755203</v>
      </c>
      <c r="CD9">
        <v>1188.0103904075499</v>
      </c>
      <c r="CE9">
        <v>54024.193080431003</v>
      </c>
      <c r="CF9">
        <v>36837.403247676797</v>
      </c>
      <c r="CG9">
        <v>17186.769935516</v>
      </c>
      <c r="CH9">
        <v>39527.670510999997</v>
      </c>
      <c r="CI9">
        <v>30525.1068922882</v>
      </c>
      <c r="CK9">
        <v>5738.33504344214</v>
      </c>
      <c r="CL9">
        <v>9002.5402964709192</v>
      </c>
      <c r="CM9">
        <v>35662.126390789403</v>
      </c>
      <c r="CN9">
        <v>960.18885703935996</v>
      </c>
      <c r="CO9">
        <v>7166.1917135043404</v>
      </c>
      <c r="CP9">
        <v>169.97482347975</v>
      </c>
      <c r="CQ9">
        <v>6996.2192469709198</v>
      </c>
      <c r="CR9">
        <v>937.27740759910398</v>
      </c>
      <c r="CS9">
        <v>22139.710653421</v>
      </c>
      <c r="CT9">
        <v>1358.42692229622</v>
      </c>
      <c r="CU9">
        <v>6846.8032718826798</v>
      </c>
      <c r="CV9">
        <v>1.4927098999999999</v>
      </c>
      <c r="CW9">
        <v>50523.400869740901</v>
      </c>
      <c r="CX9">
        <v>100209472528625</v>
      </c>
      <c r="CY9">
        <v>12074.957696336</v>
      </c>
      <c r="CZ9">
        <v>16563.480813686801</v>
      </c>
      <c r="DA9">
        <v>-0.49848760768469702</v>
      </c>
      <c r="DB9">
        <v>1.6371444075162299E-2</v>
      </c>
      <c r="DC9">
        <v>9.3548070871390498E-4</v>
      </c>
      <c r="DD9">
        <v>39.301897770061103</v>
      </c>
      <c r="DE9">
        <v>26.798731716349</v>
      </c>
      <c r="DF9">
        <v>5.3327203415250999</v>
      </c>
      <c r="DG9">
        <v>4.4684590239465898</v>
      </c>
      <c r="DH9">
        <v>28.755866157947398</v>
      </c>
      <c r="DI9">
        <v>22.2066182222249</v>
      </c>
      <c r="DJ9">
        <v>5.2133112604846303</v>
      </c>
      <c r="DK9">
        <v>0.123654473208691</v>
      </c>
      <c r="DL9">
        <v>0.69852490426149805</v>
      </c>
      <c r="DM9">
        <v>16.106351527806002</v>
      </c>
      <c r="DN9">
        <v>4.98096032350968</v>
      </c>
      <c r="DP9">
        <v>4.1745641052325899</v>
      </c>
      <c r="DQ9">
        <v>34.735739234099498</v>
      </c>
      <c r="DR9">
        <v>14.738205196711499</v>
      </c>
      <c r="DS9">
        <v>0.98823791682922502</v>
      </c>
      <c r="DT9">
        <v>43505451471000</v>
      </c>
      <c r="DU9">
        <v>5242.2837164646899</v>
      </c>
      <c r="DV9">
        <v>869194013965.76599</v>
      </c>
      <c r="DW9">
        <v>104.73541755792699</v>
      </c>
      <c r="DX9">
        <v>21380407729312.5</v>
      </c>
      <c r="DY9">
        <v>2576.27859270608</v>
      </c>
      <c r="DZ9">
        <v>35100028080000</v>
      </c>
      <c r="EA9">
        <v>4229.4539978257999</v>
      </c>
      <c r="EB9">
        <v>31302.463781083101</v>
      </c>
      <c r="EC9">
        <v>48749.789055355599</v>
      </c>
      <c r="ED9">
        <v>48749789055355.602</v>
      </c>
      <c r="EE9">
        <v>3986.1738722698801</v>
      </c>
      <c r="EF9">
        <v>3986.1669944865998</v>
      </c>
      <c r="EG9">
        <v>1736.1416158566201</v>
      </c>
      <c r="EH9">
        <v>1736.1416022455001</v>
      </c>
      <c r="EI9">
        <v>6384.8644162207802</v>
      </c>
      <c r="EJ9">
        <v>6204.5657469819598</v>
      </c>
      <c r="EL9">
        <v>5738.33504344214</v>
      </c>
      <c r="EM9">
        <v>35662.126390789403</v>
      </c>
      <c r="EN9">
        <v>960.18885703935996</v>
      </c>
      <c r="EO9">
        <v>20.286100673311999</v>
      </c>
      <c r="EP9">
        <v>24064.444212651</v>
      </c>
      <c r="EQ9">
        <v>6949.9138988155601</v>
      </c>
      <c r="ER9">
        <v>10885.3005915668</v>
      </c>
      <c r="EV9">
        <v>15191.1883334965</v>
      </c>
      <c r="EW9">
        <v>8979.1756472236593</v>
      </c>
      <c r="EX9">
        <v>6164.0674312499996</v>
      </c>
      <c r="EY9">
        <v>5874.2115460250197</v>
      </c>
      <c r="FA9">
        <v>8.1768022990695606</v>
      </c>
      <c r="FB9">
        <v>8.1767881907351203</v>
      </c>
      <c r="FC9">
        <v>3.5613315452200802</v>
      </c>
      <c r="FD9">
        <v>3.5613315172997102</v>
      </c>
      <c r="FE9">
        <v>13.097214449421999</v>
      </c>
      <c r="FF9">
        <v>12.7273694249972</v>
      </c>
      <c r="FH9">
        <v>11.7709946127689</v>
      </c>
      <c r="FI9">
        <v>73.153396315817702</v>
      </c>
      <c r="FJ9">
        <v>1.9696266909977</v>
      </c>
      <c r="FK9">
        <v>4.1612694262691097E-2</v>
      </c>
      <c r="FL9">
        <v>49.363176085389398</v>
      </c>
      <c r="FM9">
        <v>14.256295326578501</v>
      </c>
      <c r="FN9">
        <v>-9.8664697764486095E-3</v>
      </c>
      <c r="FO9">
        <v>-3.0095606840252399E-2</v>
      </c>
      <c r="FP9">
        <v>0.32783780443423899</v>
      </c>
      <c r="FQ9">
        <v>0.238997325763315</v>
      </c>
      <c r="FR9">
        <v>72.901087833894294</v>
      </c>
      <c r="FS9">
        <v>42.854762700000002</v>
      </c>
      <c r="FT9">
        <v>9.6870537110000008</v>
      </c>
      <c r="FU9">
        <v>79.712649830000004</v>
      </c>
      <c r="FV9" t="s">
        <v>180</v>
      </c>
      <c r="FW9">
        <v>1.1802151517911401E-3</v>
      </c>
      <c r="FX9">
        <v>8.6038968443618896E-4</v>
      </c>
    </row>
    <row r="10" spans="1:180" x14ac:dyDescent="0.25">
      <c r="A10" t="s">
        <v>178</v>
      </c>
      <c r="B10">
        <v>2080</v>
      </c>
      <c r="C10">
        <v>5481933875</v>
      </c>
      <c r="E10">
        <v>320279377.89999998</v>
      </c>
      <c r="F10">
        <v>5564746500</v>
      </c>
      <c r="G10">
        <v>5481968000</v>
      </c>
      <c r="H10">
        <v>320279437.5</v>
      </c>
      <c r="I10">
        <v>519.79581020000001</v>
      </c>
      <c r="J10">
        <v>1180.4579000000001</v>
      </c>
      <c r="K10">
        <v>398.62846999999999</v>
      </c>
      <c r="L10">
        <v>346.65809999999999</v>
      </c>
      <c r="M10">
        <v>294820.89230000001</v>
      </c>
      <c r="N10">
        <v>294820892300000</v>
      </c>
      <c r="O10">
        <v>15802.23</v>
      </c>
      <c r="P10">
        <v>711.37986039999998</v>
      </c>
      <c r="Q10">
        <v>336.2973283</v>
      </c>
      <c r="R10">
        <v>5959.5770000000002</v>
      </c>
      <c r="S10">
        <v>2657.410895</v>
      </c>
      <c r="U10">
        <v>1990.567</v>
      </c>
      <c r="V10">
        <v>236.25740630000001</v>
      </c>
      <c r="W10">
        <v>777.01812500000005</v>
      </c>
      <c r="X10">
        <v>7.2836243329999997</v>
      </c>
      <c r="Y10">
        <v>1608.6559999999999</v>
      </c>
      <c r="Z10">
        <v>270.68559379999999</v>
      </c>
      <c r="AA10">
        <v>7206.6689999999999</v>
      </c>
      <c r="AB10">
        <v>1247.0920000000001</v>
      </c>
      <c r="AC10">
        <v>2385.674125</v>
      </c>
      <c r="AD10">
        <v>2040056.9439999999</v>
      </c>
      <c r="AE10">
        <v>125721199</v>
      </c>
      <c r="AG10">
        <v>74407121.659999996</v>
      </c>
      <c r="AH10" t="s">
        <v>179</v>
      </c>
      <c r="AI10">
        <v>-7370205445</v>
      </c>
      <c r="AJ10">
        <v>9072973656</v>
      </c>
      <c r="AK10">
        <v>15589320970</v>
      </c>
      <c r="AL10">
        <v>-5286835066</v>
      </c>
      <c r="AM10">
        <v>-2083369743</v>
      </c>
      <c r="AN10">
        <v>204281494.09999999</v>
      </c>
      <c r="AO10">
        <v>-1640160034</v>
      </c>
      <c r="AP10">
        <v>7995744.6959999902</v>
      </c>
      <c r="AQ10">
        <v>7581611.176</v>
      </c>
      <c r="AR10">
        <v>63336046</v>
      </c>
      <c r="AS10">
        <v>30991117.75</v>
      </c>
      <c r="AT10">
        <v>13917360.3099999</v>
      </c>
      <c r="AU10">
        <v>10974211.689999999</v>
      </c>
      <c r="AV10">
        <v>60431514.739999898</v>
      </c>
      <c r="AW10">
        <v>62292.564209999997</v>
      </c>
      <c r="AX10">
        <v>137685.19589999999</v>
      </c>
      <c r="AY10">
        <v>101952.494756375</v>
      </c>
      <c r="AZ10">
        <v>46522.007717576402</v>
      </c>
      <c r="BA10">
        <v>8630.8597685711793</v>
      </c>
      <c r="BB10">
        <v>659.24830295377603</v>
      </c>
      <c r="BC10">
        <v>16528.121947486899</v>
      </c>
      <c r="BD10">
        <v>33468.110552244798</v>
      </c>
      <c r="BE10">
        <v>14807.990099160301</v>
      </c>
      <c r="BF10">
        <v>41591.389606418401</v>
      </c>
      <c r="BG10">
        <v>14804.270401740099</v>
      </c>
      <c r="BH10">
        <v>1036.2602556741999</v>
      </c>
      <c r="BI10">
        <v>22776.226987633599</v>
      </c>
      <c r="BJ10">
        <v>2.2079922999999999</v>
      </c>
      <c r="BK10">
        <v>-0.39177510999999998</v>
      </c>
      <c r="BL10">
        <v>0.28553694400000001</v>
      </c>
      <c r="BM10">
        <v>1.9480557000000001</v>
      </c>
      <c r="BN10">
        <v>3.6537048000000003E-2</v>
      </c>
      <c r="BO10">
        <v>2.4673113999999998</v>
      </c>
      <c r="BP10">
        <v>0.23876687999999999</v>
      </c>
      <c r="BQ10">
        <v>475419187500000</v>
      </c>
      <c r="BR10">
        <v>1745477000</v>
      </c>
      <c r="BS10">
        <v>4139939200</v>
      </c>
      <c r="BT10">
        <v>2528707600</v>
      </c>
      <c r="BU10">
        <v>121245950</v>
      </c>
      <c r="BV10">
        <v>7967387207</v>
      </c>
      <c r="BW10">
        <v>140298.39348862501</v>
      </c>
      <c r="BX10">
        <v>140298393488625</v>
      </c>
      <c r="BY10">
        <v>56347.806244875603</v>
      </c>
      <c r="BZ10">
        <v>27356.818760437502</v>
      </c>
      <c r="CA10">
        <v>28990.995415000001</v>
      </c>
      <c r="CB10">
        <v>6457.5941410711803</v>
      </c>
      <c r="CC10">
        <v>5491.52132099132</v>
      </c>
      <c r="CD10">
        <v>966.07356758045796</v>
      </c>
      <c r="CE10">
        <v>44656.660614188797</v>
      </c>
      <c r="CF10">
        <v>30213.8211988154</v>
      </c>
      <c r="CG10">
        <v>14442.839990373801</v>
      </c>
      <c r="CH10">
        <v>31751.802734755202</v>
      </c>
      <c r="CI10">
        <v>24530.0087739913</v>
      </c>
      <c r="CK10">
        <v>6130.3606737290602</v>
      </c>
      <c r="CL10">
        <v>7221.7945135420996</v>
      </c>
      <c r="CM10">
        <v>39272.949751667998</v>
      </c>
      <c r="CN10">
        <v>1182.99536417331</v>
      </c>
      <c r="CO10">
        <v>6447.2637300290799</v>
      </c>
      <c r="CP10">
        <v>192.29109133275</v>
      </c>
      <c r="CQ10">
        <v>6254.9719095290802</v>
      </c>
      <c r="CR10">
        <v>1165.7186925742001</v>
      </c>
      <c r="CS10">
        <v>24957.506899322801</v>
      </c>
      <c r="CT10">
        <v>1036.2602556741999</v>
      </c>
      <c r="CU10">
        <v>7019.3634821529604</v>
      </c>
      <c r="CV10">
        <v>1.4558804000000001</v>
      </c>
      <c r="CW10">
        <v>59670.651764270398</v>
      </c>
      <c r="CX10">
        <v>101952494756375</v>
      </c>
      <c r="CY10">
        <v>12796.2269320614</v>
      </c>
      <c r="CZ10">
        <v>17609.084363988401</v>
      </c>
      <c r="DA10">
        <v>-0.92504672529592502</v>
      </c>
      <c r="DB10">
        <v>1.5779476474990901E-2</v>
      </c>
      <c r="DC10">
        <v>1.0035591955384099E-3</v>
      </c>
      <c r="DD10">
        <v>31.8297733165486</v>
      </c>
      <c r="DE10">
        <v>21.535400689577401</v>
      </c>
      <c r="DF10">
        <v>4.6027570098974397</v>
      </c>
      <c r="DG10">
        <v>3.9141726319457502</v>
      </c>
      <c r="DH10">
        <v>22.631622462112901</v>
      </c>
      <c r="DI10">
        <v>17.4841693935577</v>
      </c>
      <c r="DJ10">
        <v>4.5953938385985902</v>
      </c>
      <c r="DK10">
        <v>0.13705865516438701</v>
      </c>
      <c r="DL10">
        <v>0.84319950838868696</v>
      </c>
      <c r="DM10">
        <v>17.7888757517001</v>
      </c>
      <c r="DN10">
        <v>5.0031673974385598</v>
      </c>
      <c r="DP10">
        <v>4.3695159447610399</v>
      </c>
      <c r="DQ10">
        <v>40.162830695166903</v>
      </c>
      <c r="DR10">
        <v>19.499024956871999</v>
      </c>
      <c r="DS10">
        <v>0.73861163332438595</v>
      </c>
      <c r="DT10">
        <v>46522007717576.398</v>
      </c>
      <c r="DU10">
        <v>5839.05444895448</v>
      </c>
      <c r="DV10">
        <v>659248302953.776</v>
      </c>
      <c r="DW10">
        <v>82.743349334719397</v>
      </c>
      <c r="DX10">
        <v>22776226987633.602</v>
      </c>
      <c r="DY10">
        <v>2858.6820742969398</v>
      </c>
      <c r="DZ10">
        <v>33468110552244.699</v>
      </c>
      <c r="EA10">
        <v>4200.6381367834501</v>
      </c>
      <c r="EB10">
        <v>37003.459809380802</v>
      </c>
      <c r="EC10">
        <v>52279.488018001401</v>
      </c>
      <c r="ED10">
        <v>52279488018001.398</v>
      </c>
      <c r="EE10">
        <v>4444.4703666845598</v>
      </c>
      <c r="EF10">
        <v>4444.4659916810597</v>
      </c>
      <c r="EG10">
        <v>1634.2235596000201</v>
      </c>
      <c r="EH10">
        <v>1634.2234051554501</v>
      </c>
      <c r="EI10">
        <v>5725.7508500414597</v>
      </c>
      <c r="EJ10">
        <v>5457.8028551276802</v>
      </c>
      <c r="EL10">
        <v>6130.3606737290602</v>
      </c>
      <c r="EM10">
        <v>39272.949751667998</v>
      </c>
      <c r="EN10">
        <v>1182.99536417331</v>
      </c>
      <c r="EO10">
        <v>19.100524169296001</v>
      </c>
      <c r="EP10">
        <v>27538.167880516601</v>
      </c>
      <c r="EQ10">
        <v>7144.4076349659799</v>
      </c>
      <c r="ER10">
        <v>8630.8597685711793</v>
      </c>
      <c r="EV10">
        <v>16417.238158780001</v>
      </c>
      <c r="EW10">
        <v>9301.8238553420197</v>
      </c>
      <c r="EX10">
        <v>5506.1662438183603</v>
      </c>
      <c r="EY10">
        <v>6561.6853630597498</v>
      </c>
      <c r="FA10">
        <v>8.5013655167284607</v>
      </c>
      <c r="FB10">
        <v>8.5013571482388901</v>
      </c>
      <c r="FC10">
        <v>3.1259364266101999</v>
      </c>
      <c r="FD10">
        <v>3.1259361311892402</v>
      </c>
      <c r="FE10">
        <v>10.9521938089177</v>
      </c>
      <c r="FF10">
        <v>10.4396639332971</v>
      </c>
      <c r="FH10">
        <v>11.7261298955685</v>
      </c>
      <c r="FI10">
        <v>75.121144526406098</v>
      </c>
      <c r="FJ10">
        <v>2.26282890101366</v>
      </c>
      <c r="FK10">
        <v>3.6535407850052201E-2</v>
      </c>
      <c r="FL10">
        <v>52.674899706428697</v>
      </c>
      <c r="FM10">
        <v>13.665794952899899</v>
      </c>
      <c r="FN10">
        <v>-1.55025409970437E-2</v>
      </c>
      <c r="FO10">
        <v>-5.2532400107360502E-2</v>
      </c>
      <c r="FP10">
        <v>0.29510460910588499</v>
      </c>
      <c r="FQ10">
        <v>0.21444758107575301</v>
      </c>
      <c r="FR10">
        <v>72.668326572563998</v>
      </c>
      <c r="FS10">
        <v>45.51165503</v>
      </c>
      <c r="FT10">
        <v>7.7836757810000003</v>
      </c>
      <c r="FU10">
        <v>89.860201790000005</v>
      </c>
      <c r="FV10" t="s">
        <v>180</v>
      </c>
      <c r="FW10">
        <v>1.0623757428805899E-3</v>
      </c>
      <c r="FX10">
        <v>7.7201067426417201E-4</v>
      </c>
    </row>
    <row r="11" spans="1:180" x14ac:dyDescent="0.25">
      <c r="A11" t="s">
        <v>178</v>
      </c>
      <c r="B11">
        <v>2090</v>
      </c>
      <c r="C11">
        <v>5490764875</v>
      </c>
      <c r="E11">
        <v>313974711.89999998</v>
      </c>
      <c r="F11">
        <v>6731205375</v>
      </c>
      <c r="G11">
        <v>5490793000</v>
      </c>
      <c r="H11">
        <v>313974687.5</v>
      </c>
      <c r="I11">
        <v>335.33699209999997</v>
      </c>
      <c r="J11">
        <v>1149.7759000000001</v>
      </c>
      <c r="K11">
        <v>389.05711000000002</v>
      </c>
      <c r="L11">
        <v>348.81945999999999</v>
      </c>
      <c r="M11">
        <v>326094.78759999998</v>
      </c>
      <c r="N11">
        <v>326094787600000</v>
      </c>
      <c r="O11">
        <v>16652.919999999998</v>
      </c>
      <c r="P11">
        <v>742.35706489999995</v>
      </c>
      <c r="Q11">
        <v>282.67550890000001</v>
      </c>
      <c r="R11">
        <v>6356.6459999999997</v>
      </c>
      <c r="S11">
        <v>2253.057037</v>
      </c>
      <c r="U11">
        <v>2050.2449999999999</v>
      </c>
      <c r="V11">
        <v>304.95768750000002</v>
      </c>
      <c r="W11">
        <v>930.37281250000001</v>
      </c>
      <c r="X11">
        <v>6.159711658</v>
      </c>
      <c r="Y11">
        <v>1890.414</v>
      </c>
      <c r="Z11">
        <v>316.62200000000001</v>
      </c>
      <c r="AA11">
        <v>7876.0609999999997</v>
      </c>
      <c r="AB11">
        <v>1519.415</v>
      </c>
      <c r="AC11">
        <v>2820.7868130000002</v>
      </c>
      <c r="AD11">
        <v>1907361.9839999999</v>
      </c>
      <c r="AE11">
        <v>117079101.59999999</v>
      </c>
      <c r="AG11">
        <v>70342212.079999998</v>
      </c>
      <c r="AH11" t="s">
        <v>179</v>
      </c>
      <c r="AI11">
        <v>-10567707520</v>
      </c>
      <c r="AJ11">
        <v>11448356010</v>
      </c>
      <c r="AK11">
        <v>16076111720</v>
      </c>
      <c r="AL11">
        <v>-8181154877</v>
      </c>
      <c r="AM11">
        <v>-2386549481</v>
      </c>
      <c r="AN11">
        <v>204924697.90000001</v>
      </c>
      <c r="AO11">
        <v>-5017313965</v>
      </c>
      <c r="AP11">
        <v>8115737.233</v>
      </c>
      <c r="AQ11">
        <v>7678941.3839999996</v>
      </c>
      <c r="AR11">
        <v>62943553.029999897</v>
      </c>
      <c r="AS11">
        <v>29108898.7099999</v>
      </c>
      <c r="AT11">
        <v>13006560.33</v>
      </c>
      <c r="AU11">
        <v>8707670.2119999994</v>
      </c>
      <c r="AV11">
        <v>44897978.840000004</v>
      </c>
      <c r="AW11">
        <v>64143.624539999997</v>
      </c>
      <c r="AX11">
        <v>140115.90580000001</v>
      </c>
      <c r="AY11">
        <v>101123.501037625</v>
      </c>
      <c r="AZ11">
        <v>47118.149666711797</v>
      </c>
      <c r="BA11">
        <v>7354.3336834622396</v>
      </c>
      <c r="BB11">
        <v>481.86982438443999</v>
      </c>
      <c r="BC11">
        <v>18754.320559</v>
      </c>
      <c r="BD11">
        <v>30800.3306402448</v>
      </c>
      <c r="BE11">
        <v>13741.9141296336</v>
      </c>
      <c r="BF11">
        <v>42016.771891168399</v>
      </c>
      <c r="BG11">
        <v>13672.9103105417</v>
      </c>
      <c r="BH11">
        <v>735.74284387158195</v>
      </c>
      <c r="BI11">
        <v>24254.5419730625</v>
      </c>
      <c r="BJ11">
        <v>2.0688662</v>
      </c>
      <c r="BK11">
        <v>-0.36447468999999999</v>
      </c>
      <c r="BL11">
        <v>0.268929694</v>
      </c>
      <c r="BM11">
        <v>1.8179727000000001</v>
      </c>
      <c r="BN11">
        <v>3.6705083999999999E-2</v>
      </c>
      <c r="BO11">
        <v>2.3297694</v>
      </c>
      <c r="BP11">
        <v>0.24532005000000001</v>
      </c>
      <c r="BQ11">
        <v>524875812500000</v>
      </c>
      <c r="BR11">
        <v>1771278400</v>
      </c>
      <c r="BS11">
        <v>4202474800</v>
      </c>
      <c r="BT11">
        <v>2467073000</v>
      </c>
      <c r="BU11">
        <v>119400025</v>
      </c>
      <c r="BV11">
        <v>7510454102</v>
      </c>
      <c r="BW11">
        <v>137720.83067657601</v>
      </c>
      <c r="BX11">
        <v>137720830676576</v>
      </c>
      <c r="BY11">
        <v>62194.068921881997</v>
      </c>
      <c r="BZ11">
        <v>34645.583272000003</v>
      </c>
      <c r="CA11">
        <v>27548.487749883599</v>
      </c>
      <c r="CB11">
        <v>4876.9179654201398</v>
      </c>
      <c r="CC11">
        <v>4085.8504353444</v>
      </c>
      <c r="CD11">
        <v>791.06508590711803</v>
      </c>
      <c r="CE11">
        <v>33590.616594694002</v>
      </c>
      <c r="CF11">
        <v>21301.264565998001</v>
      </c>
      <c r="CG11">
        <v>12289.349023138</v>
      </c>
      <c r="CH11">
        <v>22818.141085053801</v>
      </c>
      <c r="CI11">
        <v>17037.394271571098</v>
      </c>
      <c r="CK11">
        <v>6194.4995333734396</v>
      </c>
      <c r="CL11">
        <v>5780.7462690377597</v>
      </c>
      <c r="CM11">
        <v>41828.409796034401</v>
      </c>
      <c r="CN11">
        <v>1464.9547719628799</v>
      </c>
      <c r="CO11">
        <v>5895.5575581089397</v>
      </c>
      <c r="CP11">
        <v>178.01985686021601</v>
      </c>
      <c r="CQ11">
        <v>5717.5376684709199</v>
      </c>
      <c r="CR11">
        <v>1361.02779104358</v>
      </c>
      <c r="CS11">
        <v>25981.0344014775</v>
      </c>
      <c r="CT11">
        <v>735.74284387158195</v>
      </c>
      <c r="CU11">
        <v>8291.84805569536</v>
      </c>
      <c r="CV11">
        <v>1.4104881</v>
      </c>
      <c r="CW11">
        <v>69886.028910053195</v>
      </c>
      <c r="CX11">
        <v>101123501037625</v>
      </c>
      <c r="CY11">
        <v>13464.3657579501</v>
      </c>
      <c r="CZ11">
        <v>18337.2175378719</v>
      </c>
      <c r="DA11">
        <v>-1.40706638726223</v>
      </c>
      <c r="DB11">
        <v>1.5588817934300701E-2</v>
      </c>
      <c r="DC11">
        <v>1.0805920817542501E-3</v>
      </c>
      <c r="DD11">
        <v>24.390367404607201</v>
      </c>
      <c r="DE11">
        <v>15.466988153754199</v>
      </c>
      <c r="DF11">
        <v>3.5411621767465902</v>
      </c>
      <c r="DG11">
        <v>2.96676284573073</v>
      </c>
      <c r="DH11">
        <v>16.568402160338302</v>
      </c>
      <c r="DI11">
        <v>12.370963918727499</v>
      </c>
      <c r="DJ11">
        <v>4.2808030776070902</v>
      </c>
      <c r="DK11">
        <v>0.12926138768236001</v>
      </c>
      <c r="DL11">
        <v>1.06371328488656</v>
      </c>
      <c r="DM11">
        <v>18.8649997780593</v>
      </c>
      <c r="DN11">
        <v>6.0207653518790698</v>
      </c>
      <c r="DP11">
        <v>4.4978668099385697</v>
      </c>
      <c r="DQ11">
        <v>45.159522068189197</v>
      </c>
      <c r="DR11">
        <v>25.156385640282402</v>
      </c>
      <c r="DS11">
        <v>0.53422771287184601</v>
      </c>
      <c r="DT11">
        <v>47118149666711.797</v>
      </c>
      <c r="DU11">
        <v>6273.67520349594</v>
      </c>
      <c r="DV11">
        <v>481869824384.44</v>
      </c>
      <c r="DW11">
        <v>64.159878729053105</v>
      </c>
      <c r="DX11">
        <v>24254541973062.5</v>
      </c>
      <c r="DY11">
        <v>3229.43748056507</v>
      </c>
      <c r="DZ11">
        <v>30800330640244.801</v>
      </c>
      <c r="EA11">
        <v>4100.9944567856101</v>
      </c>
      <c r="EB11">
        <v>43418.784426518498</v>
      </c>
      <c r="EC11">
        <v>52559.9868535114</v>
      </c>
      <c r="ED11">
        <v>52559986853511.398</v>
      </c>
      <c r="EE11">
        <v>4555.4060443219196</v>
      </c>
      <c r="EF11">
        <v>4554.3175628955796</v>
      </c>
      <c r="EG11">
        <v>1108.41971312395</v>
      </c>
      <c r="EH11">
        <v>1108.41937562368</v>
      </c>
      <c r="EI11">
        <v>3587.7693424354002</v>
      </c>
      <c r="EJ11">
        <v>3386.8304205732802</v>
      </c>
      <c r="EL11">
        <v>6194.4995333734396</v>
      </c>
      <c r="EM11">
        <v>41828.409796034401</v>
      </c>
      <c r="EN11">
        <v>1464.9547719628799</v>
      </c>
      <c r="EO11">
        <v>15.014666733945999</v>
      </c>
      <c r="EP11">
        <v>29251.032817474199</v>
      </c>
      <c r="EQ11">
        <v>8525.6009899197797</v>
      </c>
      <c r="ER11">
        <v>7354.3336834622396</v>
      </c>
      <c r="EV11">
        <v>18611.875608933002</v>
      </c>
      <c r="EW11">
        <v>8693.8285606128393</v>
      </c>
      <c r="EX11">
        <v>5048.08556902078</v>
      </c>
      <c r="EY11">
        <v>6998.2435335720802</v>
      </c>
      <c r="FA11">
        <v>8.6670608518570909</v>
      </c>
      <c r="FB11">
        <v>8.6649899201626503</v>
      </c>
      <c r="FC11">
        <v>2.1088660395087202</v>
      </c>
      <c r="FD11">
        <v>2.1088653973847502</v>
      </c>
      <c r="FE11">
        <v>6.8260468794156601</v>
      </c>
      <c r="FF11">
        <v>6.4437428989710899</v>
      </c>
      <c r="FH11">
        <v>11.7855804466579</v>
      </c>
      <c r="FI11">
        <v>79.582230324016805</v>
      </c>
      <c r="FJ11">
        <v>2.7872053622193902</v>
      </c>
      <c r="FK11">
        <v>2.8566724675546398E-2</v>
      </c>
      <c r="FL11">
        <v>55.652663877179002</v>
      </c>
      <c r="FM11">
        <v>16.220706092795002</v>
      </c>
      <c r="FN11">
        <v>-2.0133729290488098E-2</v>
      </c>
      <c r="FO11">
        <v>-7.6732880002613704E-2</v>
      </c>
      <c r="FP11">
        <v>0.26238745889357601</v>
      </c>
      <c r="FQ11">
        <v>0.192661766134679</v>
      </c>
      <c r="FR11">
        <v>73.426438499418694</v>
      </c>
      <c r="FS11">
        <v>42.772902590000001</v>
      </c>
      <c r="FT11">
        <v>6.4495351559999996</v>
      </c>
      <c r="FU11">
        <v>93.545283949999998</v>
      </c>
      <c r="FV11" t="s">
        <v>180</v>
      </c>
      <c r="FW11">
        <v>9.4459409634159799E-4</v>
      </c>
      <c r="FX11">
        <v>6.9358180321940405E-4</v>
      </c>
    </row>
    <row r="12" spans="1:180" x14ac:dyDescent="0.25">
      <c r="A12" t="s">
        <v>178</v>
      </c>
      <c r="B12">
        <v>2100</v>
      </c>
      <c r="C12">
        <v>5499663000</v>
      </c>
      <c r="E12">
        <v>307670098.60000002</v>
      </c>
      <c r="F12">
        <v>8014704250</v>
      </c>
      <c r="G12">
        <v>5499687000</v>
      </c>
      <c r="H12">
        <v>307670062.5</v>
      </c>
      <c r="I12">
        <v>238.8174885</v>
      </c>
      <c r="J12">
        <v>1122.5373999999999</v>
      </c>
      <c r="K12">
        <v>377.89661999999998</v>
      </c>
      <c r="L12">
        <v>350.98969</v>
      </c>
      <c r="M12">
        <v>352095.3064</v>
      </c>
      <c r="N12">
        <v>352095306400000</v>
      </c>
      <c r="O12">
        <v>16096.66</v>
      </c>
      <c r="P12">
        <v>823.87822570000003</v>
      </c>
      <c r="Q12">
        <v>192.84406509999999</v>
      </c>
      <c r="R12">
        <v>6203.701</v>
      </c>
      <c r="S12">
        <v>1886.382108</v>
      </c>
      <c r="U12">
        <v>2077.7080000000001</v>
      </c>
      <c r="V12">
        <v>305.60040629999997</v>
      </c>
      <c r="W12">
        <v>776.34162500000002</v>
      </c>
      <c r="X12">
        <v>4.7876027590000003</v>
      </c>
      <c r="Y12">
        <v>1790.8889999999999</v>
      </c>
      <c r="Z12">
        <v>360.1929063</v>
      </c>
      <c r="AA12">
        <v>7878.0320000000002</v>
      </c>
      <c r="AB12">
        <v>1674.3309999999999</v>
      </c>
      <c r="AC12">
        <v>2567.2306250000001</v>
      </c>
      <c r="AD12">
        <v>1797451.0189999901</v>
      </c>
      <c r="AE12">
        <v>109700103.8</v>
      </c>
      <c r="AG12">
        <v>66408749.459999897</v>
      </c>
      <c r="AH12" t="s">
        <v>179</v>
      </c>
      <c r="AI12">
        <v>-14340424640</v>
      </c>
      <c r="AJ12">
        <v>14863338630</v>
      </c>
      <c r="AK12">
        <v>17904460390</v>
      </c>
      <c r="AL12">
        <v>-11956059500</v>
      </c>
      <c r="AM12">
        <v>-2384362827</v>
      </c>
      <c r="AN12">
        <v>196585998.5</v>
      </c>
      <c r="AO12">
        <v>-8926648438</v>
      </c>
      <c r="AP12">
        <v>8304320.9380000001</v>
      </c>
      <c r="AQ12">
        <v>7806638.8169999998</v>
      </c>
      <c r="AR12">
        <v>62757524.199999899</v>
      </c>
      <c r="AS12">
        <v>28354802.82</v>
      </c>
      <c r="AT12">
        <v>12274840.35</v>
      </c>
      <c r="AU12">
        <v>6544223.7850000001</v>
      </c>
      <c r="AV12">
        <v>33902567.089999899</v>
      </c>
      <c r="AW12">
        <v>65302.396359999999</v>
      </c>
      <c r="AX12">
        <v>138994.59839999999</v>
      </c>
      <c r="AY12">
        <v>98795.747453201402</v>
      </c>
      <c r="AZ12">
        <v>45633.035645288197</v>
      </c>
      <c r="BA12">
        <v>6714.69992453342</v>
      </c>
      <c r="BB12">
        <v>347.791958511122</v>
      </c>
      <c r="BC12">
        <v>21858.615578545101</v>
      </c>
      <c r="BD12">
        <v>27815.356446711801</v>
      </c>
      <c r="BE12">
        <v>12478.16003252</v>
      </c>
      <c r="BF12">
        <v>41740.914476038197</v>
      </c>
      <c r="BG12">
        <v>11763.456607979901</v>
      </c>
      <c r="BH12">
        <v>446.82619023844398</v>
      </c>
      <c r="BI12">
        <v>25411.4851736163</v>
      </c>
      <c r="BJ12">
        <v>1.9051948999999999</v>
      </c>
      <c r="BK12">
        <v>-0.34318432999999998</v>
      </c>
      <c r="BL12">
        <v>0.25399419899999998</v>
      </c>
      <c r="BM12">
        <v>1.6621885999999999</v>
      </c>
      <c r="BN12">
        <v>3.6653331999999997E-2</v>
      </c>
      <c r="BO12">
        <v>2.1677393</v>
      </c>
      <c r="BP12">
        <v>0.25187943000000002</v>
      </c>
      <c r="BQ12">
        <v>565389625000000</v>
      </c>
      <c r="BR12">
        <v>1792908600</v>
      </c>
      <c r="BS12">
        <v>4226553600</v>
      </c>
      <c r="BT12">
        <v>2403994800</v>
      </c>
      <c r="BU12">
        <v>115986912.5</v>
      </c>
      <c r="BV12">
        <v>6957988770</v>
      </c>
      <c r="BW12">
        <v>136097.91271157601</v>
      </c>
      <c r="BX12">
        <v>136097912711576</v>
      </c>
      <c r="BY12">
        <v>70508.271128794004</v>
      </c>
      <c r="BZ12">
        <v>45113.313007288198</v>
      </c>
      <c r="CA12">
        <v>25394.9530409461</v>
      </c>
      <c r="CB12">
        <v>3255.9582797645398</v>
      </c>
      <c r="CC12">
        <v>2618.4227761254301</v>
      </c>
      <c r="CD12">
        <v>637.53414724913205</v>
      </c>
      <c r="CE12">
        <v>25282.962662465001</v>
      </c>
      <c r="CF12">
        <v>13870.527368635199</v>
      </c>
      <c r="CG12">
        <v>11412.4342604956</v>
      </c>
      <c r="CH12">
        <v>16546.960937558099</v>
      </c>
      <c r="CI12">
        <v>11131.091804866301</v>
      </c>
      <c r="CK12">
        <v>6056.4630840554801</v>
      </c>
      <c r="CL12">
        <v>5415.8680493576403</v>
      </c>
      <c r="CM12">
        <v>40514.622411671997</v>
      </c>
      <c r="CN12">
        <v>1359.3646430464</v>
      </c>
      <c r="CO12">
        <v>5480.0434479201404</v>
      </c>
      <c r="CP12">
        <v>121.01278875459801</v>
      </c>
      <c r="CQ12">
        <v>5359.0320650000003</v>
      </c>
      <c r="CR12">
        <v>1570.17654502912</v>
      </c>
      <c r="CS12">
        <v>25328.454040524801</v>
      </c>
      <c r="CT12">
        <v>446.82619023844398</v>
      </c>
      <c r="CU12">
        <v>7559.5287503959398</v>
      </c>
      <c r="CV12">
        <v>1.3448526000000001</v>
      </c>
      <c r="CW12">
        <v>81257.622524159306</v>
      </c>
      <c r="CX12">
        <v>98795747453201.406</v>
      </c>
      <c r="CY12">
        <v>14198.8943528003</v>
      </c>
      <c r="CZ12">
        <v>19559.950038777701</v>
      </c>
      <c r="DA12">
        <v>-2.0610014063014899</v>
      </c>
      <c r="DB12">
        <v>1.57660650837756E-2</v>
      </c>
      <c r="DC12">
        <v>1.1934944439411599E-3</v>
      </c>
      <c r="DD12">
        <v>18.5770392497096</v>
      </c>
      <c r="DE12">
        <v>10.1915797915506</v>
      </c>
      <c r="DF12">
        <v>2.3923645961159399</v>
      </c>
      <c r="DG12">
        <v>1.9239257413701001</v>
      </c>
      <c r="DH12">
        <v>12.1581298404076</v>
      </c>
      <c r="DI12">
        <v>8.1787380740039204</v>
      </c>
      <c r="DJ12">
        <v>4.0265448152269903</v>
      </c>
      <c r="DK12">
        <v>8.8915976993014303E-2</v>
      </c>
      <c r="DL12">
        <v>0.99881373340913304</v>
      </c>
      <c r="DM12">
        <v>18.610464727847599</v>
      </c>
      <c r="DN12">
        <v>5.5544780957929598</v>
      </c>
      <c r="DP12">
        <v>4.4500778618776797</v>
      </c>
      <c r="DQ12">
        <v>51.807018729389</v>
      </c>
      <c r="DR12">
        <v>33.147689122091002</v>
      </c>
      <c r="DS12">
        <v>0.328312302030211</v>
      </c>
      <c r="DT12">
        <v>45633035645288.203</v>
      </c>
      <c r="DU12">
        <v>6558.3658085277702</v>
      </c>
      <c r="DV12">
        <v>347791958511.12201</v>
      </c>
      <c r="DW12">
        <v>49.984553009148001</v>
      </c>
      <c r="DX12">
        <v>25411485173616.301</v>
      </c>
      <c r="DY12">
        <v>3652.1308115902998</v>
      </c>
      <c r="DZ12">
        <v>27815356446711.801</v>
      </c>
      <c r="EA12">
        <v>3997.61444954326</v>
      </c>
      <c r="EB12">
        <v>50603.0288404733</v>
      </c>
      <c r="EC12">
        <v>50344.039997421998</v>
      </c>
      <c r="ED12">
        <v>50344039997422</v>
      </c>
      <c r="EE12">
        <v>5066.7224839302999</v>
      </c>
      <c r="EF12">
        <v>5064.5325127338801</v>
      </c>
      <c r="EG12">
        <v>567.25089185590605</v>
      </c>
      <c r="EH12">
        <v>567.25039157772801</v>
      </c>
      <c r="EI12">
        <v>2824.37747338906</v>
      </c>
      <c r="EJ12">
        <v>2418.2870257391801</v>
      </c>
      <c r="EL12">
        <v>6056.4630840554801</v>
      </c>
      <c r="EM12">
        <v>40514.622411671997</v>
      </c>
      <c r="EN12">
        <v>1359.3646430464</v>
      </c>
      <c r="EO12">
        <v>11.689989074206</v>
      </c>
      <c r="EP12">
        <v>28607.4585526152</v>
      </c>
      <c r="EQ12">
        <v>7745.81554664748</v>
      </c>
      <c r="ER12">
        <v>6714.69992453342</v>
      </c>
      <c r="EV12">
        <v>21688.676306482699</v>
      </c>
      <c r="EW12">
        <v>7742.7689414324204</v>
      </c>
      <c r="EX12">
        <v>4735.3910910876202</v>
      </c>
      <c r="EY12">
        <v>7235.4299010203704</v>
      </c>
      <c r="FA12">
        <v>10.064195253677999</v>
      </c>
      <c r="FB12">
        <v>10.059845242839501</v>
      </c>
      <c r="FC12">
        <v>1.12674885028089</v>
      </c>
      <c r="FD12">
        <v>1.1267478565621101</v>
      </c>
      <c r="FE12">
        <v>5.6101526089954001</v>
      </c>
      <c r="FF12">
        <v>4.8035219777018598</v>
      </c>
      <c r="FH12">
        <v>12.0301491186754</v>
      </c>
      <c r="FI12">
        <v>80.475508945540795</v>
      </c>
      <c r="FJ12">
        <v>2.7001500934688698</v>
      </c>
      <c r="FK12">
        <v>2.3220204566031199E-2</v>
      </c>
      <c r="FL12">
        <v>56.823923058380103</v>
      </c>
      <c r="FM12">
        <v>15.3857647241741</v>
      </c>
      <c r="FN12">
        <v>-2.53637916330707E-2</v>
      </c>
      <c r="FO12">
        <v>-0.105368523488897</v>
      </c>
      <c r="FP12">
        <v>0.24071526376448099</v>
      </c>
      <c r="FQ12">
        <v>0.17473922952371301</v>
      </c>
      <c r="FR12">
        <v>72.591669838884897</v>
      </c>
      <c r="FS12">
        <v>37.176494869999999</v>
      </c>
      <c r="FT12">
        <v>5.1719150389999999</v>
      </c>
      <c r="FU12">
        <v>91.192631019999993</v>
      </c>
      <c r="FV12" t="s">
        <v>180</v>
      </c>
      <c r="FW12">
        <v>8.6657425629272896E-4</v>
      </c>
      <c r="FX12">
        <v>6.2906072303679002E-4</v>
      </c>
    </row>
    <row r="13" spans="1:180" x14ac:dyDescent="0.25">
      <c r="A13" t="s">
        <v>181</v>
      </c>
      <c r="B13">
        <v>2005</v>
      </c>
      <c r="C13">
        <v>3389946625</v>
      </c>
      <c r="E13">
        <v>238986475.59999999</v>
      </c>
      <c r="F13">
        <v>31469668.699999999</v>
      </c>
      <c r="G13">
        <v>3417340000</v>
      </c>
      <c r="H13">
        <v>238986500</v>
      </c>
      <c r="I13">
        <v>0</v>
      </c>
      <c r="J13">
        <v>1753.16</v>
      </c>
      <c r="K13">
        <v>379.85</v>
      </c>
      <c r="L13">
        <v>319.85500000000002</v>
      </c>
      <c r="M13">
        <v>34531.700129999997</v>
      </c>
      <c r="N13">
        <v>34531700129999.898</v>
      </c>
      <c r="O13">
        <v>3797.8490000000002</v>
      </c>
      <c r="P13">
        <v>66.799259770000006</v>
      </c>
      <c r="Q13">
        <v>967.11417189999997</v>
      </c>
      <c r="R13">
        <v>0.408451385</v>
      </c>
      <c r="S13">
        <v>1011.005984</v>
      </c>
      <c r="U13">
        <v>871.22931249999999</v>
      </c>
      <c r="V13">
        <v>403.09699999999998</v>
      </c>
      <c r="W13">
        <v>0.68420007299999996</v>
      </c>
      <c r="X13">
        <v>405.47707810000003</v>
      </c>
      <c r="Y13">
        <v>58.031960939999998</v>
      </c>
      <c r="Z13">
        <v>9.5075410159999993</v>
      </c>
      <c r="AA13">
        <v>4.9023053890000003</v>
      </c>
      <c r="AB13">
        <v>4.4938540040000001</v>
      </c>
      <c r="AC13">
        <v>58.71616101</v>
      </c>
      <c r="AD13">
        <v>10166850.09</v>
      </c>
      <c r="AE13">
        <v>318397613.5</v>
      </c>
      <c r="AG13">
        <v>153583877.90000001</v>
      </c>
      <c r="AH13" t="s">
        <v>179</v>
      </c>
      <c r="AI13">
        <v>33166074220</v>
      </c>
      <c r="AJ13">
        <v>0</v>
      </c>
      <c r="AK13">
        <v>0</v>
      </c>
      <c r="AL13">
        <v>29394248380</v>
      </c>
      <c r="AM13">
        <v>3771829776</v>
      </c>
      <c r="AN13">
        <v>672658325.20000005</v>
      </c>
      <c r="AO13">
        <v>44527289060</v>
      </c>
      <c r="AP13">
        <v>9156453.4019999895</v>
      </c>
      <c r="AQ13">
        <v>6874411.0130000003</v>
      </c>
      <c r="AR13">
        <v>57252529.659999996</v>
      </c>
      <c r="AS13">
        <v>133252532.40000001</v>
      </c>
      <c r="AT13">
        <v>34307960.509999998</v>
      </c>
      <c r="AU13">
        <v>116648422.2</v>
      </c>
      <c r="AV13">
        <v>156230713.09999999</v>
      </c>
      <c r="AW13">
        <v>23586.443070000001</v>
      </c>
      <c r="AX13">
        <v>51535.720829999998</v>
      </c>
      <c r="AY13">
        <v>94659.936839000002</v>
      </c>
      <c r="AZ13">
        <v>14858.598042424401</v>
      </c>
      <c r="BA13">
        <v>14632.809014571099</v>
      </c>
      <c r="BB13">
        <v>3680.47793326888</v>
      </c>
      <c r="BC13">
        <v>1.9099404168399998E-6</v>
      </c>
      <c r="BD13">
        <v>28803.273903711801</v>
      </c>
      <c r="BE13">
        <v>42149.232858248201</v>
      </c>
      <c r="BF13">
        <v>32357.691913910599</v>
      </c>
      <c r="BG13">
        <v>19338.8349155</v>
      </c>
      <c r="BH13">
        <v>10553.6889985</v>
      </c>
      <c r="BI13">
        <v>25079.373363482599</v>
      </c>
      <c r="BJ13">
        <v>1.8709164</v>
      </c>
      <c r="BK13">
        <v>-1.11516835</v>
      </c>
      <c r="BL13">
        <v>0.56230471699999995</v>
      </c>
      <c r="BM13">
        <v>1.6897842999999999</v>
      </c>
      <c r="BN13">
        <v>2.1105041000000001E-2</v>
      </c>
      <c r="BO13">
        <v>2.3467498999999998</v>
      </c>
      <c r="BP13">
        <v>0.15571104</v>
      </c>
      <c r="BQ13">
        <v>57407878910000</v>
      </c>
      <c r="BR13">
        <v>1548431300</v>
      </c>
      <c r="BS13">
        <v>3725047200</v>
      </c>
      <c r="BT13">
        <v>3188831000</v>
      </c>
      <c r="BU13">
        <v>67192000</v>
      </c>
      <c r="BV13">
        <v>6530547852</v>
      </c>
      <c r="BW13">
        <v>127506.51694957601</v>
      </c>
      <c r="BX13">
        <v>127506516949576</v>
      </c>
      <c r="BY13">
        <v>12189.227551374201</v>
      </c>
      <c r="BZ13">
        <v>0</v>
      </c>
      <c r="CA13">
        <v>12189.226331928799</v>
      </c>
      <c r="CB13">
        <v>32633.637218</v>
      </c>
      <c r="CC13">
        <v>0</v>
      </c>
      <c r="CD13">
        <v>32633.637218</v>
      </c>
      <c r="CE13">
        <v>109509.228246201</v>
      </c>
      <c r="CF13">
        <v>0</v>
      </c>
      <c r="CG13">
        <v>109509.228246201</v>
      </c>
      <c r="CH13">
        <v>28318.217099000001</v>
      </c>
      <c r="CI13">
        <v>0</v>
      </c>
      <c r="CK13">
        <v>2931.6773675622399</v>
      </c>
      <c r="CL13">
        <v>28318.217099000001</v>
      </c>
      <c r="CM13">
        <v>3098.9265069170001</v>
      </c>
      <c r="CN13">
        <v>2767.9541432504302</v>
      </c>
      <c r="CO13">
        <v>48557.3739292014</v>
      </c>
      <c r="CP13">
        <v>0</v>
      </c>
      <c r="CQ13">
        <v>48557.3739292014</v>
      </c>
      <c r="CR13">
        <v>58.803047042400003</v>
      </c>
      <c r="CS13">
        <v>4.5720036575999998</v>
      </c>
      <c r="CT13">
        <v>10553.6889985</v>
      </c>
      <c r="CU13">
        <v>103.87408865476</v>
      </c>
      <c r="CV13">
        <v>0.91338626000000001</v>
      </c>
      <c r="CW13">
        <v>8790.66813551005</v>
      </c>
      <c r="CX13">
        <v>94659936839000</v>
      </c>
      <c r="CY13">
        <v>14494.9457509924</v>
      </c>
      <c r="CZ13">
        <v>19524.627923907901</v>
      </c>
      <c r="DA13">
        <v>5.0786051908099497</v>
      </c>
      <c r="DB13">
        <v>4.8755115300546999E-2</v>
      </c>
      <c r="DC13">
        <v>1.4020957520732001E-3</v>
      </c>
      <c r="DD13">
        <v>85.8852009027176</v>
      </c>
      <c r="DE13">
        <v>0</v>
      </c>
      <c r="DF13">
        <v>25.593701403438999</v>
      </c>
      <c r="DG13">
        <v>0</v>
      </c>
      <c r="DH13">
        <v>22.209231164395</v>
      </c>
      <c r="DI13">
        <v>0</v>
      </c>
      <c r="DJ13">
        <v>38.082268334883501</v>
      </c>
      <c r="DK13">
        <v>0</v>
      </c>
      <c r="DL13">
        <v>2.1708334675513399</v>
      </c>
      <c r="DM13">
        <v>3.5857019444802498E-3</v>
      </c>
      <c r="DN13">
        <v>8.14657094710209E-2</v>
      </c>
      <c r="DP13">
        <v>2.2992372764143401</v>
      </c>
      <c r="DQ13">
        <v>9.5596898440842608</v>
      </c>
      <c r="DR13">
        <v>0</v>
      </c>
      <c r="DS13">
        <v>8.2769800720645108</v>
      </c>
      <c r="DT13">
        <v>14858598042424.4</v>
      </c>
      <c r="DU13">
        <v>2275.2452595342302</v>
      </c>
      <c r="DV13">
        <v>3680477933268.8799</v>
      </c>
      <c r="DW13">
        <v>563.57874050976</v>
      </c>
      <c r="DX13">
        <v>25079373363482.602</v>
      </c>
      <c r="DY13">
        <v>3840.3169124320798</v>
      </c>
      <c r="DZ13">
        <v>28803273903711.801</v>
      </c>
      <c r="EA13">
        <v>4410.5448051943604</v>
      </c>
      <c r="EB13">
        <v>5287.7187201720799</v>
      </c>
      <c r="EC13">
        <v>18163.789108797399</v>
      </c>
      <c r="ED13">
        <v>18163789108797.398</v>
      </c>
      <c r="EE13">
        <v>220.774701064064</v>
      </c>
      <c r="EF13">
        <v>0</v>
      </c>
      <c r="EG13">
        <v>7248.08619013098</v>
      </c>
      <c r="EH13">
        <v>0</v>
      </c>
      <c r="EI13">
        <v>3659.01336054168</v>
      </c>
      <c r="EJ13">
        <v>0</v>
      </c>
      <c r="EL13">
        <v>2931.6773675622399</v>
      </c>
      <c r="EM13">
        <v>3098.9265069170001</v>
      </c>
      <c r="EN13">
        <v>2767.9541432504302</v>
      </c>
      <c r="EO13">
        <v>1169.0357263389401</v>
      </c>
      <c r="EP13">
        <v>4.5720036575999998</v>
      </c>
      <c r="EQ13">
        <v>103.87408865476</v>
      </c>
      <c r="ER13">
        <v>14632.809014571099</v>
      </c>
      <c r="EV13">
        <v>2.0595210920599998E-6</v>
      </c>
      <c r="EW13">
        <v>310.390805534668</v>
      </c>
      <c r="EX13">
        <v>41838.842054380199</v>
      </c>
      <c r="EY13">
        <v>2781.35763192282</v>
      </c>
      <c r="FA13">
        <v>1.2154661108520199</v>
      </c>
      <c r="FB13">
        <v>0</v>
      </c>
      <c r="FC13">
        <v>39.904042855355797</v>
      </c>
      <c r="FD13">
        <v>0</v>
      </c>
      <c r="FE13">
        <v>20.1445487977476</v>
      </c>
      <c r="FF13">
        <v>0</v>
      </c>
      <c r="FH13">
        <v>16.1402301579372</v>
      </c>
      <c r="FI13">
        <v>17.061013472216899</v>
      </c>
      <c r="FJ13">
        <v>15.2388586250971</v>
      </c>
      <c r="FK13">
        <v>6.43607850397653</v>
      </c>
      <c r="FL13">
        <v>2.5170979635441799E-2</v>
      </c>
      <c r="FM13">
        <v>0.5718745578501</v>
      </c>
      <c r="FN13">
        <v>0.577726870417829</v>
      </c>
      <c r="FO13">
        <v>0.26011298517373199</v>
      </c>
      <c r="FP13">
        <v>2.22106302080019</v>
      </c>
      <c r="FQ13">
        <v>1.6489014859336799</v>
      </c>
      <c r="FR13">
        <v>74.239293099374706</v>
      </c>
      <c r="FS13">
        <v>37.993250000000003</v>
      </c>
      <c r="FT13">
        <v>31.6265</v>
      </c>
      <c r="FU13">
        <v>1.64592E-2</v>
      </c>
      <c r="FV13" t="s">
        <v>180</v>
      </c>
      <c r="FW13">
        <v>7.9958204782243202E-3</v>
      </c>
      <c r="FX13">
        <v>5.9360406005287804E-3</v>
      </c>
    </row>
    <row r="14" spans="1:180" x14ac:dyDescent="0.25">
      <c r="A14" t="s">
        <v>181</v>
      </c>
      <c r="B14">
        <v>2010</v>
      </c>
      <c r="C14">
        <v>3780159000</v>
      </c>
      <c r="E14">
        <v>262440747.09999999</v>
      </c>
      <c r="F14">
        <v>56039029.299999997</v>
      </c>
      <c r="G14">
        <v>3813367000</v>
      </c>
      <c r="H14">
        <v>262440781.30000001</v>
      </c>
      <c r="I14">
        <v>0</v>
      </c>
      <c r="J14">
        <v>1812.864</v>
      </c>
      <c r="K14">
        <v>390.50529999999998</v>
      </c>
      <c r="L14">
        <v>323.68957</v>
      </c>
      <c r="M14">
        <v>40443.000789999998</v>
      </c>
      <c r="N14">
        <v>40443000790000</v>
      </c>
      <c r="O14">
        <v>4523.6769999999997</v>
      </c>
      <c r="P14">
        <v>77.923898440000002</v>
      </c>
      <c r="Q14">
        <v>1145.2033750000001</v>
      </c>
      <c r="R14">
        <v>1.256</v>
      </c>
      <c r="S14">
        <v>1167.2415309999999</v>
      </c>
      <c r="U14">
        <v>1028.1110000000001</v>
      </c>
      <c r="V14">
        <v>422.76268750000003</v>
      </c>
      <c r="W14">
        <v>3.1926999509999998</v>
      </c>
      <c r="X14">
        <v>434.78428129999998</v>
      </c>
      <c r="Y14">
        <v>193.142</v>
      </c>
      <c r="Z14">
        <v>11.24126953</v>
      </c>
      <c r="AA14">
        <v>40.074351559999997</v>
      </c>
      <c r="AB14">
        <v>38.818351560000004</v>
      </c>
      <c r="AC14">
        <v>196.3347</v>
      </c>
      <c r="AD14">
        <v>10420980.449999999</v>
      </c>
      <c r="AE14">
        <v>347860687.30000001</v>
      </c>
      <c r="AG14">
        <v>164350037.799999</v>
      </c>
      <c r="AH14" t="s">
        <v>179</v>
      </c>
      <c r="AI14">
        <v>35488821620</v>
      </c>
      <c r="AJ14">
        <v>0</v>
      </c>
      <c r="AK14">
        <v>0</v>
      </c>
      <c r="AL14">
        <v>31981486300</v>
      </c>
      <c r="AM14">
        <v>3507338835</v>
      </c>
      <c r="AN14">
        <v>877775817.89999998</v>
      </c>
      <c r="AO14">
        <v>47993019530</v>
      </c>
      <c r="AP14">
        <v>9831879.9499999993</v>
      </c>
      <c r="AQ14">
        <v>7486986.3169999998</v>
      </c>
      <c r="AR14">
        <v>63370296.420000002</v>
      </c>
      <c r="AS14">
        <v>133305501.099999</v>
      </c>
      <c r="AT14">
        <v>36628929.139999896</v>
      </c>
      <c r="AU14">
        <v>119582222</v>
      </c>
      <c r="AV14">
        <v>161309400.59999999</v>
      </c>
      <c r="AW14">
        <v>24706.30428</v>
      </c>
      <c r="AX14">
        <v>52415.000919999999</v>
      </c>
      <c r="AY14">
        <v>102022.52953462501</v>
      </c>
      <c r="AZ14">
        <v>17600.117160638001</v>
      </c>
      <c r="BA14">
        <v>15088.0426704244</v>
      </c>
      <c r="BB14">
        <v>4083.7087780755201</v>
      </c>
      <c r="BC14">
        <v>0.106530363002</v>
      </c>
      <c r="BD14">
        <v>33812.804828</v>
      </c>
      <c r="BE14">
        <v>42081.128581542602</v>
      </c>
      <c r="BF14">
        <v>34022.738801502601</v>
      </c>
      <c r="BG14">
        <v>23169.434971644201</v>
      </c>
      <c r="BH14">
        <v>11266.128804562501</v>
      </c>
      <c r="BI14">
        <v>24831.465179045099</v>
      </c>
      <c r="BJ14">
        <v>2.1353422000000002</v>
      </c>
      <c r="BK14">
        <v>-1.05491029</v>
      </c>
      <c r="BL14">
        <v>0.58827585999999998</v>
      </c>
      <c r="BM14">
        <v>1.8378589999999999</v>
      </c>
      <c r="BN14">
        <v>3.1102416000000001E-2</v>
      </c>
      <c r="BO14">
        <v>2.5390685999999998</v>
      </c>
      <c r="BP14">
        <v>0.16780423</v>
      </c>
      <c r="BQ14">
        <v>68461882809999.898</v>
      </c>
      <c r="BR14">
        <v>1582774900</v>
      </c>
      <c r="BS14">
        <v>3708145600</v>
      </c>
      <c r="BT14">
        <v>3187428200</v>
      </c>
      <c r="BU14">
        <v>62963562.5</v>
      </c>
      <c r="BV14">
        <v>6921797852</v>
      </c>
      <c r="BW14">
        <v>140522.91625157601</v>
      </c>
      <c r="BX14">
        <v>140522916251576</v>
      </c>
      <c r="BY14">
        <v>14643.978729062501</v>
      </c>
      <c r="BZ14">
        <v>0</v>
      </c>
      <c r="CA14">
        <v>14643.978729062501</v>
      </c>
      <c r="CB14">
        <v>40273.478413201403</v>
      </c>
      <c r="CC14">
        <v>0</v>
      </c>
      <c r="CD14">
        <v>40273.478413201403</v>
      </c>
      <c r="CE14">
        <v>119306.651445244</v>
      </c>
      <c r="CF14">
        <v>0</v>
      </c>
      <c r="CG14">
        <v>119306.651445244</v>
      </c>
      <c r="CH14">
        <v>31332.3579547552</v>
      </c>
      <c r="CI14">
        <v>0</v>
      </c>
      <c r="CK14">
        <v>3440.9249221821801</v>
      </c>
      <c r="CL14">
        <v>31332.3579547552</v>
      </c>
      <c r="CM14">
        <v>3884.6511632739998</v>
      </c>
      <c r="CN14">
        <v>2756.2902050304001</v>
      </c>
      <c r="CO14">
        <v>47700.8150772882</v>
      </c>
      <c r="CP14">
        <v>0</v>
      </c>
      <c r="CQ14">
        <v>47700.8150772882</v>
      </c>
      <c r="CR14">
        <v>68.653054922400003</v>
      </c>
      <c r="CS14">
        <v>33.7260269808</v>
      </c>
      <c r="CT14">
        <v>11266.128804562501</v>
      </c>
      <c r="CU14">
        <v>341.347158633064</v>
      </c>
      <c r="CV14">
        <v>0.98862958999999995</v>
      </c>
      <c r="CW14">
        <v>9890.7659937249391</v>
      </c>
      <c r="CX14">
        <v>102022529534625</v>
      </c>
      <c r="CY14">
        <v>14739.3107565466</v>
      </c>
      <c r="CZ14">
        <v>20301.505368431601</v>
      </c>
      <c r="DA14">
        <v>5.1271103806860996</v>
      </c>
      <c r="DB14">
        <v>5.02558287222283E-2</v>
      </c>
      <c r="DC14">
        <v>1.42042286703867E-3</v>
      </c>
      <c r="DD14">
        <v>84.901918226384893</v>
      </c>
      <c r="DE14">
        <v>0</v>
      </c>
      <c r="DF14">
        <v>28.659722903202699</v>
      </c>
      <c r="DG14">
        <v>0</v>
      </c>
      <c r="DH14">
        <v>22.2969738961731</v>
      </c>
      <c r="DI14">
        <v>0</v>
      </c>
      <c r="DJ14">
        <v>33.945221427009102</v>
      </c>
      <c r="DK14">
        <v>0</v>
      </c>
      <c r="DL14">
        <v>1.9614524652305401</v>
      </c>
      <c r="DM14">
        <v>2.40003750850293E-2</v>
      </c>
      <c r="DN14">
        <v>0.24291209415406201</v>
      </c>
      <c r="DP14">
        <v>2.4486574958506599</v>
      </c>
      <c r="DQ14">
        <v>10.4210609341792</v>
      </c>
      <c r="DR14">
        <v>0</v>
      </c>
      <c r="DS14">
        <v>8.0172893539960999</v>
      </c>
      <c r="DT14">
        <v>17600117160638</v>
      </c>
      <c r="DU14">
        <v>2542.7089228779701</v>
      </c>
      <c r="DV14">
        <v>4083708778075.52</v>
      </c>
      <c r="DW14">
        <v>589.978046945644</v>
      </c>
      <c r="DX14">
        <v>24831465179045.102</v>
      </c>
      <c r="DY14">
        <v>3587.4299871196399</v>
      </c>
      <c r="DZ14">
        <v>33812804828000</v>
      </c>
      <c r="EA14">
        <v>4884.9743305101001</v>
      </c>
      <c r="EB14">
        <v>5842.8462741532203</v>
      </c>
      <c r="EC14">
        <v>21268.4651564251</v>
      </c>
      <c r="ED14">
        <v>21268465156425.102</v>
      </c>
      <c r="EE14">
        <v>337.52291890700798</v>
      </c>
      <c r="EF14">
        <v>0</v>
      </c>
      <c r="EG14">
        <v>8598.18106465046</v>
      </c>
      <c r="EH14">
        <v>0</v>
      </c>
      <c r="EI14">
        <v>4721.2036158487599</v>
      </c>
      <c r="EJ14">
        <v>0</v>
      </c>
      <c r="EL14">
        <v>3440.9249221821801</v>
      </c>
      <c r="EM14">
        <v>3884.6511632739998</v>
      </c>
      <c r="EN14">
        <v>2756.2902050304001</v>
      </c>
      <c r="EO14">
        <v>970.61477649120002</v>
      </c>
      <c r="EP14">
        <v>33.7260269808</v>
      </c>
      <c r="EQ14">
        <v>341.347158633064</v>
      </c>
      <c r="ER14">
        <v>15088.0426704244</v>
      </c>
      <c r="EV14">
        <v>4.6693370688000001E-4</v>
      </c>
      <c r="EW14">
        <v>450.99871913202003</v>
      </c>
      <c r="EX14">
        <v>41630.1298874106</v>
      </c>
      <c r="EY14">
        <v>3072.6793256870101</v>
      </c>
      <c r="FA14">
        <v>1.58696415761361</v>
      </c>
      <c r="FB14">
        <v>0</v>
      </c>
      <c r="FC14">
        <v>40.426899644203701</v>
      </c>
      <c r="FD14">
        <v>0</v>
      </c>
      <c r="FE14">
        <v>22.198139739399501</v>
      </c>
      <c r="FF14">
        <v>0</v>
      </c>
      <c r="FH14">
        <v>16.1785295594904</v>
      </c>
      <c r="FI14">
        <v>18.264840150444201</v>
      </c>
      <c r="FJ14">
        <v>12.9595162827145</v>
      </c>
      <c r="FK14">
        <v>4.5636333856370301</v>
      </c>
      <c r="FL14">
        <v>0.15857292349378299</v>
      </c>
      <c r="FM14">
        <v>1.6049449554658699</v>
      </c>
      <c r="FN14">
        <v>0.51837343881544895</v>
      </c>
      <c r="FO14">
        <v>0.25254848787454698</v>
      </c>
      <c r="FP14">
        <v>2.05257159873275</v>
      </c>
      <c r="FQ14">
        <v>1.4902092280716901</v>
      </c>
      <c r="FR14">
        <v>72.602058266407795</v>
      </c>
      <c r="FS14">
        <v>43.757270259999999</v>
      </c>
      <c r="FT14">
        <v>39.652628909999997</v>
      </c>
      <c r="FU14">
        <v>0.121413597</v>
      </c>
      <c r="FV14" t="s">
        <v>180</v>
      </c>
      <c r="FW14">
        <v>7.3892518440364504E-3</v>
      </c>
      <c r="FX14">
        <v>5.3647489292589596E-3</v>
      </c>
    </row>
    <row r="15" spans="1:180" x14ac:dyDescent="0.25">
      <c r="A15" t="s">
        <v>181</v>
      </c>
      <c r="B15">
        <v>2020</v>
      </c>
      <c r="C15">
        <v>4330961000</v>
      </c>
      <c r="E15">
        <v>289096841.80000001</v>
      </c>
      <c r="F15">
        <v>95187658.689999998</v>
      </c>
      <c r="G15">
        <v>4355897000</v>
      </c>
      <c r="H15">
        <v>289096875</v>
      </c>
      <c r="I15">
        <v>8.8150582839999991</v>
      </c>
      <c r="J15">
        <v>1825.4571000000001</v>
      </c>
      <c r="K15">
        <v>414.54971999999998</v>
      </c>
      <c r="L15">
        <v>330.53829000000002</v>
      </c>
      <c r="M15">
        <v>60738.121030000002</v>
      </c>
      <c r="N15">
        <v>60738121030000</v>
      </c>
      <c r="O15">
        <v>5988.8580000000002</v>
      </c>
      <c r="P15">
        <v>98.951626950000005</v>
      </c>
      <c r="Q15">
        <v>1358.195203</v>
      </c>
      <c r="R15">
        <v>6.3892958980000003</v>
      </c>
      <c r="S15">
        <v>1672.5297499999999</v>
      </c>
      <c r="U15">
        <v>1341.0360000000001</v>
      </c>
      <c r="V15">
        <v>448.17109379999999</v>
      </c>
      <c r="W15">
        <v>19.432179690000002</v>
      </c>
      <c r="X15">
        <v>332.08943540000001</v>
      </c>
      <c r="Y15">
        <v>445.43668750000001</v>
      </c>
      <c r="Z15">
        <v>18.182460939999999</v>
      </c>
      <c r="AA15">
        <v>254.83320209999999</v>
      </c>
      <c r="AB15">
        <v>248.44390630000001</v>
      </c>
      <c r="AC15">
        <v>464.86886720000001</v>
      </c>
      <c r="AD15">
        <v>7713112.8310000002</v>
      </c>
      <c r="AE15">
        <v>314822906.5</v>
      </c>
      <c r="AG15">
        <v>152811977.89999899</v>
      </c>
      <c r="AH15" t="s">
        <v>179</v>
      </c>
      <c r="AI15">
        <v>38389781580</v>
      </c>
      <c r="AJ15">
        <v>0</v>
      </c>
      <c r="AK15">
        <v>9.8888099999999896E-4</v>
      </c>
      <c r="AL15">
        <v>35747980190</v>
      </c>
      <c r="AM15">
        <v>2641799594</v>
      </c>
      <c r="AN15">
        <v>1587844971</v>
      </c>
      <c r="AO15">
        <v>50656398440</v>
      </c>
      <c r="AP15">
        <v>9423506.4849999994</v>
      </c>
      <c r="AQ15">
        <v>7297468.6509999996</v>
      </c>
      <c r="AR15">
        <v>65458926.289999902</v>
      </c>
      <c r="AS15">
        <v>123593752.7</v>
      </c>
      <c r="AT15">
        <v>29974100.109999999</v>
      </c>
      <c r="AU15">
        <v>92217559.810000002</v>
      </c>
      <c r="AV15">
        <v>128611388.199999</v>
      </c>
      <c r="AW15">
        <v>32350.738410000002</v>
      </c>
      <c r="AX15">
        <v>69550.39215</v>
      </c>
      <c r="AY15">
        <v>107002.533518625</v>
      </c>
      <c r="AZ15">
        <v>22776.543829553801</v>
      </c>
      <c r="BA15">
        <v>18417.540775687499</v>
      </c>
      <c r="BB15">
        <v>3732.1695968444001</v>
      </c>
      <c r="BC15">
        <v>4.0497893509400003</v>
      </c>
      <c r="BD15">
        <v>37248.445604288201</v>
      </c>
      <c r="BE15">
        <v>42367.763449739199</v>
      </c>
      <c r="BF15">
        <v>33462.531103336798</v>
      </c>
      <c r="BG15">
        <v>19704.464683003502</v>
      </c>
      <c r="BH15">
        <v>6417.0298725086795</v>
      </c>
      <c r="BI15">
        <v>28436.910777288202</v>
      </c>
      <c r="BJ15">
        <v>2.5510682999999998</v>
      </c>
      <c r="BK15">
        <v>-0.97582449000000004</v>
      </c>
      <c r="BL15">
        <v>0.59369746400000001</v>
      </c>
      <c r="BM15">
        <v>2.1576721999999999</v>
      </c>
      <c r="BN15">
        <v>6.2163548999999999E-2</v>
      </c>
      <c r="BO15">
        <v>2.9159869</v>
      </c>
      <c r="BP15">
        <v>0.18922377000000001</v>
      </c>
      <c r="BQ15">
        <v>101815296900000</v>
      </c>
      <c r="BR15">
        <v>1527479200</v>
      </c>
      <c r="BS15">
        <v>3716690000</v>
      </c>
      <c r="BT15">
        <v>3102609400</v>
      </c>
      <c r="BU15">
        <v>77418556.25</v>
      </c>
      <c r="BV15">
        <v>7576104980</v>
      </c>
      <c r="BW15">
        <v>151275.29463125</v>
      </c>
      <c r="BX15">
        <v>151275294631250</v>
      </c>
      <c r="BY15">
        <v>11014.772267366299</v>
      </c>
      <c r="BZ15">
        <v>0</v>
      </c>
      <c r="CA15">
        <v>11014.772267366299</v>
      </c>
      <c r="CB15">
        <v>42285.980023201402</v>
      </c>
      <c r="CC15" s="1">
        <v>2.843196719E-9</v>
      </c>
      <c r="CD15">
        <v>42285.980023201402</v>
      </c>
      <c r="CE15">
        <v>131123.71601</v>
      </c>
      <c r="CF15" s="1">
        <v>3.0009468451999998E-9</v>
      </c>
      <c r="CG15">
        <v>131123.71601</v>
      </c>
      <c r="CH15">
        <v>41295.310813999997</v>
      </c>
      <c r="CI15" s="1">
        <v>1.57740959526E-10</v>
      </c>
      <c r="CK15">
        <v>4556.9009260733801</v>
      </c>
      <c r="CL15">
        <v>41295.310813999997</v>
      </c>
      <c r="CM15">
        <v>6324.4027734070596</v>
      </c>
      <c r="CN15">
        <v>2919.1051963934001</v>
      </c>
      <c r="CO15">
        <v>47542.425200576399</v>
      </c>
      <c r="CP15" s="1">
        <v>2.8001966846E-14</v>
      </c>
      <c r="CQ15">
        <v>47542.425200576399</v>
      </c>
      <c r="CR15">
        <v>106.70536536422399</v>
      </c>
      <c r="CS15">
        <v>443.54541928049599</v>
      </c>
      <c r="CT15">
        <v>6417.0298725086795</v>
      </c>
      <c r="CU15">
        <v>1217.25106268896</v>
      </c>
      <c r="CV15">
        <v>1.218161</v>
      </c>
      <c r="CW15">
        <v>13439.0029136053</v>
      </c>
      <c r="CX15">
        <v>107002533518625</v>
      </c>
      <c r="CY15">
        <v>14123.6867494707</v>
      </c>
      <c r="CZ15">
        <v>19967.423238009302</v>
      </c>
      <c r="DA15">
        <v>5.06721879928332</v>
      </c>
      <c r="DB15">
        <v>4.1554718068333801E-2</v>
      </c>
      <c r="DC15">
        <v>1.2438458165346001E-3</v>
      </c>
      <c r="DD15">
        <v>86.678870022780799</v>
      </c>
      <c r="DE15" s="1">
        <v>1.9837653283142698E-12</v>
      </c>
      <c r="DF15">
        <v>27.952997960624</v>
      </c>
      <c r="DG15" s="1">
        <v>1.8794851637411099E-12</v>
      </c>
      <c r="DH15">
        <v>27.2981195737623</v>
      </c>
      <c r="DI15" s="1">
        <v>1.04274104975641E-13</v>
      </c>
      <c r="DJ15">
        <v>31.427752506756701</v>
      </c>
      <c r="DK15" s="1">
        <v>1.85106014265302E-17</v>
      </c>
      <c r="DL15">
        <v>1.92966419500886</v>
      </c>
      <c r="DM15">
        <v>0.293204135124434</v>
      </c>
      <c r="DN15">
        <v>0.80465952200333901</v>
      </c>
      <c r="DP15">
        <v>3.0123232859544702</v>
      </c>
      <c r="DQ15">
        <v>7.2812763605689996</v>
      </c>
      <c r="DR15">
        <v>0</v>
      </c>
      <c r="DS15">
        <v>4.2419549657139202</v>
      </c>
      <c r="DT15">
        <v>22776543829553.801</v>
      </c>
      <c r="DU15">
        <v>3006.3659214967502</v>
      </c>
      <c r="DV15">
        <v>3732169596844.3999</v>
      </c>
      <c r="DW15">
        <v>492.623796356686</v>
      </c>
      <c r="DX15">
        <v>28436910777288.199</v>
      </c>
      <c r="DY15">
        <v>3753.5000969968301</v>
      </c>
      <c r="DZ15">
        <v>37248445604288.203</v>
      </c>
      <c r="EA15">
        <v>4916.56935887498</v>
      </c>
      <c r="EB15">
        <v>8017.0643345546596</v>
      </c>
      <c r="EC15">
        <v>26803.269228709301</v>
      </c>
      <c r="ED15">
        <v>26803269228709.301</v>
      </c>
      <c r="EE15">
        <v>282.62683054572801</v>
      </c>
      <c r="EF15">
        <v>0</v>
      </c>
      <c r="EG15">
        <v>9797.7118742743405</v>
      </c>
      <c r="EH15">
        <v>0</v>
      </c>
      <c r="EI15">
        <v>6553.6698123760998</v>
      </c>
      <c r="EJ15">
        <v>0</v>
      </c>
      <c r="EL15">
        <v>4556.9009260733801</v>
      </c>
      <c r="EM15">
        <v>6324.4027734070596</v>
      </c>
      <c r="EN15">
        <v>2919.1051963934001</v>
      </c>
      <c r="EO15">
        <v>925.753878935844</v>
      </c>
      <c r="EP15">
        <v>443.54541928049599</v>
      </c>
      <c r="EQ15">
        <v>1217.25106268896</v>
      </c>
      <c r="ER15">
        <v>18417.540775687499</v>
      </c>
      <c r="EV15">
        <v>3.3849796524259999</v>
      </c>
      <c r="EW15">
        <v>587.27428787460997</v>
      </c>
      <c r="EX15">
        <v>41780.489146586799</v>
      </c>
      <c r="EY15">
        <v>3537.8693008434698</v>
      </c>
      <c r="FA15">
        <v>1.0544490977354399</v>
      </c>
      <c r="FB15">
        <v>0</v>
      </c>
      <c r="FC15">
        <v>36.554167294562198</v>
      </c>
      <c r="FD15">
        <v>0</v>
      </c>
      <c r="FE15">
        <v>24.451009152855001</v>
      </c>
      <c r="FF15">
        <v>0</v>
      </c>
      <c r="FH15">
        <v>17.001287742886301</v>
      </c>
      <c r="FI15">
        <v>23.595639470102</v>
      </c>
      <c r="FJ15">
        <v>10.890855035201101</v>
      </c>
      <c r="FK15">
        <v>3.4538841923964099</v>
      </c>
      <c r="FL15">
        <v>1.6548183562824801</v>
      </c>
      <c r="FM15">
        <v>4.5414275859496502</v>
      </c>
      <c r="FN15">
        <v>0.37705318109227998</v>
      </c>
      <c r="FO15">
        <v>0.25377450022757903</v>
      </c>
      <c r="FP15">
        <v>1.4857815990049901</v>
      </c>
      <c r="FQ15">
        <v>1.0509475174807901</v>
      </c>
      <c r="FR15">
        <v>70.7336474071693</v>
      </c>
      <c r="FS15">
        <v>30.079344240000001</v>
      </c>
      <c r="FT15">
        <v>40.85667188</v>
      </c>
      <c r="FU15">
        <v>1.5967619639999999</v>
      </c>
      <c r="FV15" t="s">
        <v>180</v>
      </c>
      <c r="FW15">
        <v>5.3488094773703797E-3</v>
      </c>
      <c r="FX15">
        <v>3.7834080362044299E-3</v>
      </c>
    </row>
    <row r="16" spans="1:180" x14ac:dyDescent="0.25">
      <c r="A16" t="s">
        <v>181</v>
      </c>
      <c r="B16">
        <v>2030</v>
      </c>
      <c r="C16">
        <v>4764790750</v>
      </c>
      <c r="E16">
        <v>309853936.5</v>
      </c>
      <c r="F16">
        <v>161969332.5</v>
      </c>
      <c r="G16">
        <v>4827157000</v>
      </c>
      <c r="H16">
        <v>309853906.30000001</v>
      </c>
      <c r="I16">
        <v>32.72195438</v>
      </c>
      <c r="J16">
        <v>1682.249</v>
      </c>
      <c r="K16">
        <v>436.54257999999999</v>
      </c>
      <c r="L16">
        <v>335.65604999999999</v>
      </c>
      <c r="M16">
        <v>94211.730960000001</v>
      </c>
      <c r="N16">
        <v>94211730960000</v>
      </c>
      <c r="O16">
        <v>7658.348</v>
      </c>
      <c r="P16">
        <v>97.1751431</v>
      </c>
      <c r="Q16">
        <v>1331.0235</v>
      </c>
      <c r="R16">
        <v>72.767828129999998</v>
      </c>
      <c r="S16">
        <v>2399.9091840000001</v>
      </c>
      <c r="U16">
        <v>1576.6369999999999</v>
      </c>
      <c r="V16">
        <v>453.49799999999999</v>
      </c>
      <c r="W16">
        <v>187.57379689999999</v>
      </c>
      <c r="X16">
        <v>259.55687890000002</v>
      </c>
      <c r="Y16">
        <v>647.16268749999995</v>
      </c>
      <c r="Z16">
        <v>46.376539059999999</v>
      </c>
      <c r="AA16">
        <v>659.43551560000003</v>
      </c>
      <c r="AB16">
        <v>586.66768750000006</v>
      </c>
      <c r="AC16">
        <v>834.73648439999999</v>
      </c>
      <c r="AD16">
        <v>4706756.1150000002</v>
      </c>
      <c r="AE16">
        <v>257468994.09999901</v>
      </c>
      <c r="AG16">
        <v>133492672.90000001</v>
      </c>
      <c r="AH16" t="s">
        <v>179</v>
      </c>
      <c r="AI16">
        <v>33930925130</v>
      </c>
      <c r="AJ16">
        <v>18086619.370000001</v>
      </c>
      <c r="AK16">
        <v>524065015</v>
      </c>
      <c r="AL16">
        <v>33774290820</v>
      </c>
      <c r="AM16">
        <v>156634827.5</v>
      </c>
      <c r="AN16">
        <v>1231301025</v>
      </c>
      <c r="AO16">
        <v>44067128910</v>
      </c>
      <c r="AP16">
        <v>8282467.4919999996</v>
      </c>
      <c r="AQ16">
        <v>7069792.3159999996</v>
      </c>
      <c r="AR16">
        <v>64550449</v>
      </c>
      <c r="AS16">
        <v>91244644.450000003</v>
      </c>
      <c r="AT16">
        <v>20448059.079999998</v>
      </c>
      <c r="AU16">
        <v>51781520.839999899</v>
      </c>
      <c r="AV16">
        <v>93529833.789999902</v>
      </c>
      <c r="AW16">
        <v>39975.903570000002</v>
      </c>
      <c r="AX16">
        <v>87041.419980000006</v>
      </c>
      <c r="AY16">
        <v>110755.001798375</v>
      </c>
      <c r="AZ16">
        <v>28327.4662452882</v>
      </c>
      <c r="BA16">
        <v>23071.780610187499</v>
      </c>
      <c r="BB16">
        <v>3080.0135862311199</v>
      </c>
      <c r="BC16">
        <v>259.97845576037599</v>
      </c>
      <c r="BD16">
        <v>39031.255197201397</v>
      </c>
      <c r="BE16">
        <v>38356.618157492201</v>
      </c>
      <c r="BF16">
        <v>35255.772565706597</v>
      </c>
      <c r="BG16">
        <v>17659.139291189</v>
      </c>
      <c r="BH16">
        <v>3881.4698468400602</v>
      </c>
      <c r="BI16">
        <v>29422.523538000001</v>
      </c>
      <c r="BJ16">
        <v>2.9313248999999999</v>
      </c>
      <c r="BK16">
        <v>-0.74689576999999996</v>
      </c>
      <c r="BL16">
        <v>0.53086138199999999</v>
      </c>
      <c r="BM16">
        <v>2.4343537</v>
      </c>
      <c r="BN16">
        <v>8.4948677E-2</v>
      </c>
      <c r="BO16">
        <v>3.1777115</v>
      </c>
      <c r="BP16">
        <v>0.20508307000000001</v>
      </c>
      <c r="BQ16">
        <v>155854796900000</v>
      </c>
      <c r="BR16">
        <v>1482071900</v>
      </c>
      <c r="BS16">
        <v>3771303600</v>
      </c>
      <c r="BT16">
        <v>3001869600</v>
      </c>
      <c r="BU16">
        <v>91698693.75</v>
      </c>
      <c r="BV16">
        <v>8061937988</v>
      </c>
      <c r="BW16">
        <v>154763.179366</v>
      </c>
      <c r="BX16">
        <v>154763179366000</v>
      </c>
      <c r="BY16">
        <v>12389.804561835699</v>
      </c>
      <c r="BZ16">
        <v>52.760764153022002</v>
      </c>
      <c r="CA16">
        <v>12337.0432890711</v>
      </c>
      <c r="CB16">
        <v>36780.558952201398</v>
      </c>
      <c r="CC16">
        <v>1335.67191270334</v>
      </c>
      <c r="CD16">
        <v>35444.889467000001</v>
      </c>
      <c r="CE16">
        <v>129781.909381</v>
      </c>
      <c r="CF16">
        <v>1868.8079419896001</v>
      </c>
      <c r="CG16">
        <v>127913.101469288</v>
      </c>
      <c r="CH16">
        <v>51555.679272288202</v>
      </c>
      <c r="CI16">
        <v>526.55457985443797</v>
      </c>
      <c r="CK16">
        <v>5383.2957566331597</v>
      </c>
      <c r="CL16">
        <v>51029.125017711798</v>
      </c>
      <c r="CM16">
        <v>9816.82072567252</v>
      </c>
      <c r="CN16">
        <v>3060.6189818265598</v>
      </c>
      <c r="CO16">
        <v>41445.6711842882</v>
      </c>
      <c r="CP16">
        <v>6.5814494318219996</v>
      </c>
      <c r="CQ16">
        <v>41439.086984576403</v>
      </c>
      <c r="CR16">
        <v>285.96051321267203</v>
      </c>
      <c r="CS16">
        <v>1573.74543677312</v>
      </c>
      <c r="CT16">
        <v>3881.4698468400602</v>
      </c>
      <c r="CU16">
        <v>2573.8190190535602</v>
      </c>
      <c r="CV16">
        <v>1.4725360000000001</v>
      </c>
      <c r="CW16">
        <v>19332.1751087624</v>
      </c>
      <c r="CX16">
        <v>110755001798375</v>
      </c>
      <c r="CY16">
        <v>13738.012121059601</v>
      </c>
      <c r="CZ16">
        <v>19196.7712473553</v>
      </c>
      <c r="DA16">
        <v>4.2087802189132804</v>
      </c>
      <c r="DB16">
        <v>3.1936364988571699E-2</v>
      </c>
      <c r="DC16">
        <v>1.0273544034112201E-3</v>
      </c>
      <c r="DD16">
        <v>83.858389258131098</v>
      </c>
      <c r="DE16">
        <v>1.2075274943596499</v>
      </c>
      <c r="DF16">
        <v>23.765703898611999</v>
      </c>
      <c r="DG16">
        <v>0.863042435658811</v>
      </c>
      <c r="DH16">
        <v>33.312626093293098</v>
      </c>
      <c r="DI16">
        <v>0.34023246486115799</v>
      </c>
      <c r="DJ16">
        <v>26.780059284174499</v>
      </c>
      <c r="DK16">
        <v>4.2525938396868303E-3</v>
      </c>
      <c r="DL16">
        <v>1.9776144392772399</v>
      </c>
      <c r="DM16">
        <v>1.0168732919678201</v>
      </c>
      <c r="DN16">
        <v>1.66306936158679</v>
      </c>
      <c r="DP16">
        <v>3.4784086102949399</v>
      </c>
      <c r="DQ16">
        <v>8.0056539369322604</v>
      </c>
      <c r="DR16">
        <v>3.4091289910921099E-2</v>
      </c>
      <c r="DS16">
        <v>2.5080060145706602</v>
      </c>
      <c r="DT16">
        <v>28327466245288.199</v>
      </c>
      <c r="DU16">
        <v>3513.7291166780101</v>
      </c>
      <c r="DV16">
        <v>3080013586231.1201</v>
      </c>
      <c r="DW16">
        <v>382.04382008589499</v>
      </c>
      <c r="DX16">
        <v>29422523538000</v>
      </c>
      <c r="DY16">
        <v>3649.5596445661899</v>
      </c>
      <c r="DZ16">
        <v>39031255197201.398</v>
      </c>
      <c r="EA16">
        <v>4841.4233966198299</v>
      </c>
      <c r="EB16">
        <v>11685.9905273684</v>
      </c>
      <c r="EC16">
        <v>33175.082456711403</v>
      </c>
      <c r="ED16">
        <v>33175082456711.398</v>
      </c>
      <c r="EE16">
        <v>349.967513029342</v>
      </c>
      <c r="EF16">
        <v>2.1438461595199999E-2</v>
      </c>
      <c r="EG16">
        <v>8994.8180014041991</v>
      </c>
      <c r="EH16">
        <v>430.9574003212</v>
      </c>
      <c r="EI16">
        <v>10282.599409406201</v>
      </c>
      <c r="EJ16">
        <v>185.710335234816</v>
      </c>
      <c r="EL16">
        <v>5383.2957566331597</v>
      </c>
      <c r="EM16">
        <v>9816.82072567252</v>
      </c>
      <c r="EN16">
        <v>3060.6189818265598</v>
      </c>
      <c r="EO16">
        <v>670.25196675669997</v>
      </c>
      <c r="EP16">
        <v>1573.7573123381701</v>
      </c>
      <c r="EQ16">
        <v>2573.8993035622402</v>
      </c>
      <c r="ER16">
        <v>23071.780610187499</v>
      </c>
      <c r="EV16">
        <v>246.17630277421799</v>
      </c>
      <c r="EW16">
        <v>1214.9380633385599</v>
      </c>
      <c r="EX16">
        <v>37141.680102209197</v>
      </c>
      <c r="EY16">
        <v>4115.0257551089699</v>
      </c>
      <c r="FA16">
        <v>1.0549107556431701</v>
      </c>
      <c r="FB16">
        <v>6.4622180285984294E-5</v>
      </c>
      <c r="FC16">
        <v>27.1131745132543</v>
      </c>
      <c r="FD16">
        <v>1.2990394247958099</v>
      </c>
      <c r="FE16">
        <v>30.994947556870599</v>
      </c>
      <c r="FF16">
        <v>0.55978861688479797</v>
      </c>
      <c r="FH16">
        <v>16.226925023193399</v>
      </c>
      <c r="FI16">
        <v>29.590945971218002</v>
      </c>
      <c r="FJ16">
        <v>9.2256559899141699</v>
      </c>
      <c r="FK16">
        <v>2.0203475534123498</v>
      </c>
      <c r="FL16">
        <v>4.7437932200822601</v>
      </c>
      <c r="FM16">
        <v>7.7585317441811901</v>
      </c>
      <c r="FN16">
        <v>0.21770857108601399</v>
      </c>
      <c r="FO16">
        <v>0.21924434748459501</v>
      </c>
      <c r="FP16">
        <v>0.99299593239532802</v>
      </c>
      <c r="FQ16">
        <v>0.710629406353389</v>
      </c>
      <c r="FR16">
        <v>71.564180997115599</v>
      </c>
      <c r="FS16">
        <v>28.264100590000002</v>
      </c>
      <c r="FT16">
        <v>35.308750000000003</v>
      </c>
      <c r="FU16">
        <v>5.6654798609999997</v>
      </c>
      <c r="FV16" t="s">
        <v>180</v>
      </c>
      <c r="FW16">
        <v>3.5747824967971801E-3</v>
      </c>
      <c r="FX16">
        <v>2.5582638162611401E-3</v>
      </c>
    </row>
    <row r="17" spans="1:180" x14ac:dyDescent="0.25">
      <c r="A17" t="s">
        <v>181</v>
      </c>
      <c r="B17">
        <v>2040</v>
      </c>
      <c r="C17">
        <v>5110124250</v>
      </c>
      <c r="E17">
        <v>324523696.30000001</v>
      </c>
      <c r="F17">
        <v>399864022.5</v>
      </c>
      <c r="G17">
        <v>5254736000</v>
      </c>
      <c r="H17">
        <v>324523656.30000001</v>
      </c>
      <c r="I17">
        <v>71.763194760000005</v>
      </c>
      <c r="J17">
        <v>1519.8764000000001</v>
      </c>
      <c r="K17">
        <v>452.29057999999998</v>
      </c>
      <c r="L17">
        <v>339.02523000000002</v>
      </c>
      <c r="M17">
        <v>136888.19889999999</v>
      </c>
      <c r="N17">
        <v>136888198899999</v>
      </c>
      <c r="O17">
        <v>9966.7420000000002</v>
      </c>
      <c r="P17">
        <v>119.6848918</v>
      </c>
      <c r="Q17">
        <v>1204.4394119999999</v>
      </c>
      <c r="R17">
        <v>498.15750000000003</v>
      </c>
      <c r="S17">
        <v>2752.8620099999998</v>
      </c>
      <c r="U17">
        <v>1751.807</v>
      </c>
      <c r="V17">
        <v>347.18909380000002</v>
      </c>
      <c r="W17">
        <v>539.59962499999995</v>
      </c>
      <c r="X17">
        <v>136.7584962</v>
      </c>
      <c r="Y17">
        <v>861.10981249999998</v>
      </c>
      <c r="Z17">
        <v>90.33232031</v>
      </c>
      <c r="AA17">
        <v>2162.9605000000001</v>
      </c>
      <c r="AB17">
        <v>1664.8030000000001</v>
      </c>
      <c r="AC17">
        <v>1400.7094380000001</v>
      </c>
      <c r="AD17">
        <v>3825953.96</v>
      </c>
      <c r="AE17">
        <v>220121505.69999999</v>
      </c>
      <c r="AG17">
        <v>110593469.90000001</v>
      </c>
      <c r="AH17" t="s">
        <v>179</v>
      </c>
      <c r="AI17">
        <v>25904736820</v>
      </c>
      <c r="AJ17">
        <v>579823728.10000002</v>
      </c>
      <c r="AK17">
        <v>3298166839</v>
      </c>
      <c r="AL17">
        <v>26247477800</v>
      </c>
      <c r="AM17">
        <v>-342740570.5</v>
      </c>
      <c r="AN17">
        <v>301048400.89999998</v>
      </c>
      <c r="AO17">
        <v>34016789060</v>
      </c>
      <c r="AP17">
        <v>7744856.3039999995</v>
      </c>
      <c r="AQ17">
        <v>6973777.5990000004</v>
      </c>
      <c r="AR17">
        <v>64046094.789999999</v>
      </c>
      <c r="AS17">
        <v>78481323.25</v>
      </c>
      <c r="AT17">
        <v>18729110.719999999</v>
      </c>
      <c r="AU17">
        <v>34236938.479999997</v>
      </c>
      <c r="AV17">
        <v>96492814.299999997</v>
      </c>
      <c r="AW17">
        <v>47462.23676</v>
      </c>
      <c r="AX17">
        <v>104368.5989</v>
      </c>
      <c r="AY17">
        <v>115322.17559100001</v>
      </c>
      <c r="AZ17">
        <v>33304.805282711801</v>
      </c>
      <c r="BA17">
        <v>27958.412116711799</v>
      </c>
      <c r="BB17">
        <v>2463.7104670778999</v>
      </c>
      <c r="BC17">
        <v>879.28706676242405</v>
      </c>
      <c r="BD17">
        <v>40590.614083576402</v>
      </c>
      <c r="BE17">
        <v>33608.794248124999</v>
      </c>
      <c r="BF17">
        <v>38006.704655339403</v>
      </c>
      <c r="BG17">
        <v>17107.158324604599</v>
      </c>
      <c r="BH17">
        <v>3474.3360044665801</v>
      </c>
      <c r="BI17">
        <v>31073.0521917552</v>
      </c>
      <c r="BJ17">
        <v>3.0921232000000001</v>
      </c>
      <c r="BK17">
        <v>-0.63699225000000004</v>
      </c>
      <c r="BL17">
        <v>0.45619447299999999</v>
      </c>
      <c r="BM17">
        <v>2.624037</v>
      </c>
      <c r="BN17">
        <v>7.7491009E-2</v>
      </c>
      <c r="BO17">
        <v>3.3066040000000001</v>
      </c>
      <c r="BP17">
        <v>0.21545682999999999</v>
      </c>
      <c r="BQ17">
        <v>223195500000000</v>
      </c>
      <c r="BR17">
        <v>1507159300</v>
      </c>
      <c r="BS17">
        <v>3852305200</v>
      </c>
      <c r="BT17">
        <v>2910496200</v>
      </c>
      <c r="BU17">
        <v>104735406.3</v>
      </c>
      <c r="BV17">
        <v>8388762694.9999905</v>
      </c>
      <c r="BW17">
        <v>153665.76529362501</v>
      </c>
      <c r="BX17">
        <v>153665765293625</v>
      </c>
      <c r="BY17">
        <v>18131.364874524701</v>
      </c>
      <c r="BZ17">
        <v>1751.94923683604</v>
      </c>
      <c r="CA17">
        <v>16379.4163146336</v>
      </c>
      <c r="CB17">
        <v>26951.9030726163</v>
      </c>
      <c r="CC17">
        <v>5832.0907128910603</v>
      </c>
      <c r="CD17">
        <v>21119.808562499999</v>
      </c>
      <c r="CE17">
        <v>116841.085222793</v>
      </c>
      <c r="CF17">
        <v>10140.7829626198</v>
      </c>
      <c r="CG17">
        <v>106700.295860168</v>
      </c>
      <c r="CH17">
        <v>55996.099491288202</v>
      </c>
      <c r="CI17">
        <v>4166.6504694288196</v>
      </c>
      <c r="CK17">
        <v>5999.93539438892</v>
      </c>
      <c r="CL17">
        <v>51829.459880201401</v>
      </c>
      <c r="CM17">
        <v>16883.136423165</v>
      </c>
      <c r="CN17">
        <v>2363.3399884482501</v>
      </c>
      <c r="CO17">
        <v>33893.082670000003</v>
      </c>
      <c r="CP17">
        <v>142.041781966668</v>
      </c>
      <c r="CQ17">
        <v>33751.027445244799</v>
      </c>
      <c r="CR17">
        <v>553.17434476134395</v>
      </c>
      <c r="CS17">
        <v>5834.3853258378604</v>
      </c>
      <c r="CT17">
        <v>3474.3360044665801</v>
      </c>
      <c r="CU17">
        <v>4495.6413576213199</v>
      </c>
      <c r="CV17">
        <v>1.6545538</v>
      </c>
      <c r="CW17">
        <v>26606.4863335605</v>
      </c>
      <c r="CX17">
        <v>115322175591000</v>
      </c>
      <c r="CY17">
        <v>13747.221108034901</v>
      </c>
      <c r="CZ17">
        <v>18318.0489043056</v>
      </c>
      <c r="DA17">
        <v>3.0880283257315302</v>
      </c>
      <c r="DB17">
        <v>2.6240044414559498E-2</v>
      </c>
      <c r="DC17">
        <v>9.2324179209601496E-4</v>
      </c>
      <c r="DD17">
        <v>76.0358593858125</v>
      </c>
      <c r="DE17">
        <v>6.5992467113561899</v>
      </c>
      <c r="DF17">
        <v>17.539302277977399</v>
      </c>
      <c r="DG17">
        <v>3.7953090603798998</v>
      </c>
      <c r="DH17">
        <v>36.440191726693698</v>
      </c>
      <c r="DI17">
        <v>2.7115021107448101</v>
      </c>
      <c r="DJ17">
        <v>22.056365388371901</v>
      </c>
      <c r="DK17">
        <v>9.2435541316085695E-2</v>
      </c>
      <c r="DL17">
        <v>1.53797430672497</v>
      </c>
      <c r="DM17">
        <v>3.7968023096683199</v>
      </c>
      <c r="DN17">
        <v>2.9255972200646201</v>
      </c>
      <c r="DP17">
        <v>3.9045361749406098</v>
      </c>
      <c r="DQ17">
        <v>11.7992220582634</v>
      </c>
      <c r="DR17">
        <v>1.14010380483149</v>
      </c>
      <c r="DS17">
        <v>2.2609694474418598</v>
      </c>
      <c r="DT17">
        <v>33304805282711.801</v>
      </c>
      <c r="DU17">
        <v>3970.16896217157</v>
      </c>
      <c r="DV17">
        <v>2463710467077.8999</v>
      </c>
      <c r="DW17">
        <v>293.69175844566001</v>
      </c>
      <c r="DX17">
        <v>31073052191755.199</v>
      </c>
      <c r="DY17">
        <v>3704.1281678257301</v>
      </c>
      <c r="DZ17">
        <v>40590614083576.398</v>
      </c>
      <c r="EA17">
        <v>4838.6890366763901</v>
      </c>
      <c r="EB17">
        <v>16318.044016382801</v>
      </c>
      <c r="EC17">
        <v>38627.531846445199</v>
      </c>
      <c r="ED17">
        <v>38627531846445.203</v>
      </c>
      <c r="EE17">
        <v>604.58691922470405</v>
      </c>
      <c r="EF17">
        <v>376.48952341360001</v>
      </c>
      <c r="EG17">
        <v>7189.7415017885996</v>
      </c>
      <c r="EH17">
        <v>1649.6563063906499</v>
      </c>
      <c r="EI17">
        <v>11276.2720710104</v>
      </c>
      <c r="EJ17">
        <v>959.68198552275203</v>
      </c>
      <c r="EL17">
        <v>5999.93539438892</v>
      </c>
      <c r="EM17">
        <v>16883.136423165</v>
      </c>
      <c r="EN17">
        <v>2363.3399884482501</v>
      </c>
      <c r="EO17">
        <v>310.45421225206002</v>
      </c>
      <c r="EP17">
        <v>5877.0127738286801</v>
      </c>
      <c r="EQ17">
        <v>4507.7249922882202</v>
      </c>
      <c r="ER17">
        <v>27958.412116711799</v>
      </c>
      <c r="EV17">
        <v>884.18983429574598</v>
      </c>
      <c r="EW17">
        <v>2415.5694366206699</v>
      </c>
      <c r="EX17">
        <v>31193.224815671001</v>
      </c>
      <c r="EY17">
        <v>4604.6757133168803</v>
      </c>
      <c r="FA17">
        <v>1.5651709812268</v>
      </c>
      <c r="FB17">
        <v>0.97466626889402797</v>
      </c>
      <c r="FC17">
        <v>18.6129974091271</v>
      </c>
      <c r="FD17">
        <v>4.2706748982784601</v>
      </c>
      <c r="FE17">
        <v>29.192318359445402</v>
      </c>
      <c r="FF17">
        <v>2.4844507004427401</v>
      </c>
      <c r="FH17">
        <v>15.5327951530537</v>
      </c>
      <c r="FI17">
        <v>43.7075205588594</v>
      </c>
      <c r="FJ17">
        <v>6.1182785321184001</v>
      </c>
      <c r="FK17">
        <v>0.80371226793935102</v>
      </c>
      <c r="FL17">
        <v>15.2145697457227</v>
      </c>
      <c r="FM17">
        <v>11.669720473489299</v>
      </c>
      <c r="FN17">
        <v>0.11606298881473801</v>
      </c>
      <c r="FO17">
        <v>0.16857858674175399</v>
      </c>
      <c r="FP17">
        <v>0.68848057104029803</v>
      </c>
      <c r="FQ17">
        <v>0.51668683101137702</v>
      </c>
      <c r="FR17">
        <v>75.047409141939994</v>
      </c>
      <c r="FS17">
        <v>36.76548047</v>
      </c>
      <c r="FT17">
        <v>24.82024023</v>
      </c>
      <c r="FU17">
        <v>21.003808920000001</v>
      </c>
      <c r="FV17" t="s">
        <v>180</v>
      </c>
      <c r="FW17">
        <v>2.47852807292261E-3</v>
      </c>
      <c r="FX17">
        <v>1.86007110358407E-3</v>
      </c>
    </row>
    <row r="18" spans="1:180" x14ac:dyDescent="0.25">
      <c r="A18" t="s">
        <v>181</v>
      </c>
      <c r="B18">
        <v>2050</v>
      </c>
      <c r="C18">
        <v>5455829250</v>
      </c>
      <c r="E18">
        <v>339193526.39999998</v>
      </c>
      <c r="F18">
        <v>808240431.60000002</v>
      </c>
      <c r="G18">
        <v>5477702000</v>
      </c>
      <c r="H18">
        <v>339193531.30000001</v>
      </c>
      <c r="I18">
        <v>99.967496100000005</v>
      </c>
      <c r="J18">
        <v>1399.942</v>
      </c>
      <c r="K18">
        <v>460.69292000000002</v>
      </c>
      <c r="L18">
        <v>341.45747</v>
      </c>
      <c r="M18">
        <v>181033.20310000001</v>
      </c>
      <c r="N18">
        <v>181033203100000</v>
      </c>
      <c r="O18">
        <v>13132.94</v>
      </c>
      <c r="P18">
        <v>239.47391139999999</v>
      </c>
      <c r="Q18">
        <v>921.28216799999996</v>
      </c>
      <c r="R18">
        <v>1814.396</v>
      </c>
      <c r="S18">
        <v>3040.3554319999998</v>
      </c>
      <c r="U18">
        <v>1819.31</v>
      </c>
      <c r="V18">
        <v>172.80640629999999</v>
      </c>
      <c r="W18">
        <v>766.65431249999995</v>
      </c>
      <c r="X18">
        <v>13.293672580000001</v>
      </c>
      <c r="Y18">
        <v>1383.2809999999999</v>
      </c>
      <c r="Z18">
        <v>136.34079689999999</v>
      </c>
      <c r="AA18">
        <v>4640.1459999999997</v>
      </c>
      <c r="AB18">
        <v>2825.75</v>
      </c>
      <c r="AC18">
        <v>2149.935313</v>
      </c>
      <c r="AD18">
        <v>3227432.966</v>
      </c>
      <c r="AE18">
        <v>190383407.59999999</v>
      </c>
      <c r="AG18">
        <v>92485721.109999999</v>
      </c>
      <c r="AH18" t="s">
        <v>179</v>
      </c>
      <c r="AI18">
        <v>17732934570</v>
      </c>
      <c r="AJ18">
        <v>1571773140</v>
      </c>
      <c r="AK18">
        <v>5549699388</v>
      </c>
      <c r="AL18">
        <v>19333121840</v>
      </c>
      <c r="AM18">
        <v>-1600187548</v>
      </c>
      <c r="AN18">
        <v>201282196</v>
      </c>
      <c r="AO18">
        <v>24956720700</v>
      </c>
      <c r="AP18">
        <v>7593676.8949999996</v>
      </c>
      <c r="AQ18">
        <v>6965591.2769999998</v>
      </c>
      <c r="AR18">
        <v>63919444.200000003</v>
      </c>
      <c r="AS18">
        <v>63132700.520000003</v>
      </c>
      <c r="AT18">
        <v>17063909.530000001</v>
      </c>
      <c r="AU18">
        <v>24878540.039999999</v>
      </c>
      <c r="AV18">
        <v>102748361.09999999</v>
      </c>
      <c r="AW18">
        <v>53708.363120000002</v>
      </c>
      <c r="AX18">
        <v>118513.298</v>
      </c>
      <c r="AY18">
        <v>118909.400683</v>
      </c>
      <c r="AZ18">
        <v>37998.112009576398</v>
      </c>
      <c r="BA18">
        <v>29122.106630999999</v>
      </c>
      <c r="BB18">
        <v>2016.90102768619</v>
      </c>
      <c r="BC18">
        <v>1229.7473487970899</v>
      </c>
      <c r="BD18">
        <v>40659.837222288203</v>
      </c>
      <c r="BE18">
        <v>32251.638551290202</v>
      </c>
      <c r="BF18">
        <v>40527.225338420998</v>
      </c>
      <c r="BG18">
        <v>16290.8932965931</v>
      </c>
      <c r="BH18">
        <v>2877.0495571933602</v>
      </c>
      <c r="BI18">
        <v>31288.219475000002</v>
      </c>
      <c r="BJ18">
        <v>3.1246409000000002</v>
      </c>
      <c r="BK18">
        <v>-0.55117499000000003</v>
      </c>
      <c r="BL18">
        <v>0.39837234799999999</v>
      </c>
      <c r="BM18">
        <v>2.7225578000000001</v>
      </c>
      <c r="BN18">
        <v>5.8851975000000001E-2</v>
      </c>
      <c r="BO18">
        <v>3.3445969999999998</v>
      </c>
      <c r="BP18">
        <v>0.22291328999999999</v>
      </c>
      <c r="BQ18">
        <v>291301406300000</v>
      </c>
      <c r="BR18">
        <v>1523089800</v>
      </c>
      <c r="BS18">
        <v>3967543600</v>
      </c>
      <c r="BT18">
        <v>2786624800</v>
      </c>
      <c r="BU18">
        <v>115691412.5</v>
      </c>
      <c r="BV18">
        <v>8530500000</v>
      </c>
      <c r="BW18">
        <v>153389.25465575</v>
      </c>
      <c r="BX18">
        <v>153389254655750</v>
      </c>
      <c r="BY18">
        <v>23464.2448463808</v>
      </c>
      <c r="BZ18">
        <v>4756.7095359201403</v>
      </c>
      <c r="CA18">
        <v>18707.534496571101</v>
      </c>
      <c r="CB18">
        <v>18539.1380951875</v>
      </c>
      <c r="CC18">
        <v>8407.3483064288193</v>
      </c>
      <c r="CD18">
        <v>10131.7919609826</v>
      </c>
      <c r="CE18">
        <v>102672.925027163</v>
      </c>
      <c r="CF18">
        <v>14747.5728674933</v>
      </c>
      <c r="CG18">
        <v>87925.352451336803</v>
      </c>
      <c r="CH18">
        <v>53562.707794576403</v>
      </c>
      <c r="CI18">
        <v>6182.0296845086796</v>
      </c>
      <c r="CK18">
        <v>6230.2075786065197</v>
      </c>
      <c r="CL18">
        <v>47380.675932288199</v>
      </c>
      <c r="CM18">
        <v>26843.839644498901</v>
      </c>
      <c r="CN18">
        <v>1084.7367255664601</v>
      </c>
      <c r="CO18">
        <v>30571.079151288199</v>
      </c>
      <c r="CP18">
        <v>158.19487627802201</v>
      </c>
      <c r="CQ18">
        <v>30412.884580288199</v>
      </c>
      <c r="CR18">
        <v>676.48971452467197</v>
      </c>
      <c r="CS18">
        <v>13178.6408012375</v>
      </c>
      <c r="CT18">
        <v>2877.0495571933602</v>
      </c>
      <c r="CU18">
        <v>6758.5015484635796</v>
      </c>
      <c r="CV18">
        <v>1.7593171000000001</v>
      </c>
      <c r="CW18">
        <v>34148.221827559901</v>
      </c>
      <c r="CX18">
        <v>118909400683000</v>
      </c>
      <c r="CY18">
        <v>13939.3236836058</v>
      </c>
      <c r="CZ18">
        <v>17981.273624728899</v>
      </c>
      <c r="DA18">
        <v>2.0787684860207398</v>
      </c>
      <c r="DB18">
        <v>2.2317965840220302E-2</v>
      </c>
      <c r="DC18">
        <v>8.9017957857100898E-4</v>
      </c>
      <c r="DD18">
        <v>66.936191363333094</v>
      </c>
      <c r="DE18">
        <v>9.6144758644216193</v>
      </c>
      <c r="DF18">
        <v>12.0863342981845</v>
      </c>
      <c r="DG18">
        <v>5.4810542793870001</v>
      </c>
      <c r="DH18">
        <v>34.919465457203401</v>
      </c>
      <c r="DI18">
        <v>4.0302886263988604</v>
      </c>
      <c r="DJ18">
        <v>19.930391616999799</v>
      </c>
      <c r="DK18">
        <v>0.103132958454656</v>
      </c>
      <c r="DL18">
        <v>0.70717908369848204</v>
      </c>
      <c r="DM18">
        <v>8.5916323348817496</v>
      </c>
      <c r="DN18">
        <v>4.4061114734742102</v>
      </c>
      <c r="DP18">
        <v>4.0616975371507698</v>
      </c>
      <c r="DQ18">
        <v>15.2971894276697</v>
      </c>
      <c r="DR18">
        <v>3.1010708974338299</v>
      </c>
      <c r="DS18">
        <v>1.87565260920674</v>
      </c>
      <c r="DT18">
        <v>37998112009576.398</v>
      </c>
      <c r="DU18">
        <v>4454.3827453931599</v>
      </c>
      <c r="DV18">
        <v>2016901027686.1899</v>
      </c>
      <c r="DW18">
        <v>236.43409268931401</v>
      </c>
      <c r="DX18">
        <v>31288219475000</v>
      </c>
      <c r="DY18">
        <v>3667.8060459527501</v>
      </c>
      <c r="DZ18">
        <v>40659837222288.203</v>
      </c>
      <c r="EA18">
        <v>4766.4072706509796</v>
      </c>
      <c r="EB18">
        <v>21221.874813902999</v>
      </c>
      <c r="EC18">
        <v>43758.203756534997</v>
      </c>
      <c r="ED18">
        <v>43758203756535</v>
      </c>
      <c r="EE18">
        <v>1306.50286297923</v>
      </c>
      <c r="EF18">
        <v>1184.51085871904</v>
      </c>
      <c r="EG18">
        <v>4788.2474917060399</v>
      </c>
      <c r="EH18">
        <v>2284.78086782323</v>
      </c>
      <c r="EI18">
        <v>9709.7370400056407</v>
      </c>
      <c r="EJ18">
        <v>1415.3493545008</v>
      </c>
      <c r="EL18">
        <v>6230.2075786065197</v>
      </c>
      <c r="EM18">
        <v>26843.839644498901</v>
      </c>
      <c r="EN18">
        <v>1084.7367255664601</v>
      </c>
      <c r="EO18">
        <v>25.139601222776001</v>
      </c>
      <c r="EP18">
        <v>13727.5416486912</v>
      </c>
      <c r="EQ18">
        <v>6884.5480854118396</v>
      </c>
      <c r="ER18">
        <v>29122.106630999999</v>
      </c>
      <c r="EV18">
        <v>1312.5878850694601</v>
      </c>
      <c r="EW18">
        <v>3576.63513075026</v>
      </c>
      <c r="EX18">
        <v>28675.003412206599</v>
      </c>
      <c r="EY18">
        <v>5129.6176960946004</v>
      </c>
      <c r="FA18">
        <v>2.98573239031575</v>
      </c>
      <c r="FB18">
        <v>2.7069457999453199</v>
      </c>
      <c r="FC18">
        <v>10.942513816031401</v>
      </c>
      <c r="FD18">
        <v>5.2213771857168902</v>
      </c>
      <c r="FE18">
        <v>22.189523806848499</v>
      </c>
      <c r="FF18">
        <v>3.2344777275950798</v>
      </c>
      <c r="FH18">
        <v>14.237804671486399</v>
      </c>
      <c r="FI18">
        <v>61.345844527473297</v>
      </c>
      <c r="FJ18">
        <v>2.47893339407119</v>
      </c>
      <c r="FK18">
        <v>5.7451172727860302E-2</v>
      </c>
      <c r="FL18">
        <v>31.371355472152</v>
      </c>
      <c r="FM18">
        <v>15.733159714956701</v>
      </c>
      <c r="FN18">
        <v>6.0874867702277902E-2</v>
      </c>
      <c r="FO18">
        <v>0.11560750325142</v>
      </c>
      <c r="FP18">
        <v>0.52656544506269998</v>
      </c>
      <c r="FQ18">
        <v>0.40820057202380899</v>
      </c>
      <c r="FR18">
        <v>77.521336778033898</v>
      </c>
      <c r="FS18">
        <v>38.355379880000001</v>
      </c>
      <c r="FT18">
        <v>20.291789059999999</v>
      </c>
      <c r="FU18">
        <v>47.443159510000001</v>
      </c>
      <c r="FV18" t="s">
        <v>180</v>
      </c>
      <c r="FW18">
        <v>1.8956340857184499E-3</v>
      </c>
      <c r="FX18">
        <v>1.4695208836689999E-3</v>
      </c>
    </row>
    <row r="19" spans="1:180" x14ac:dyDescent="0.25">
      <c r="A19" t="s">
        <v>181</v>
      </c>
      <c r="B19">
        <v>2060</v>
      </c>
      <c r="C19">
        <v>5464465625</v>
      </c>
      <c r="E19">
        <v>332888770.5</v>
      </c>
      <c r="F19">
        <v>1637018906</v>
      </c>
      <c r="G19">
        <v>5471201000</v>
      </c>
      <c r="H19">
        <v>332888750</v>
      </c>
      <c r="I19">
        <v>109.9754751</v>
      </c>
      <c r="J19">
        <v>1323.0123000000001</v>
      </c>
      <c r="K19">
        <v>462.90222999999997</v>
      </c>
      <c r="L19">
        <v>343.47672999999998</v>
      </c>
      <c r="M19">
        <v>220858.79519999999</v>
      </c>
      <c r="N19">
        <v>220858795200000</v>
      </c>
      <c r="O19">
        <v>15596.44</v>
      </c>
      <c r="P19">
        <v>453.11932200000001</v>
      </c>
      <c r="Q19">
        <v>741.31648140000004</v>
      </c>
      <c r="R19">
        <v>3648.462</v>
      </c>
      <c r="S19">
        <v>3017.2139980000002</v>
      </c>
      <c r="U19">
        <v>1878.7819999999999</v>
      </c>
      <c r="V19">
        <v>129.66879689999999</v>
      </c>
      <c r="W19">
        <v>728.80481250000003</v>
      </c>
      <c r="X19">
        <v>3.9848970449999999</v>
      </c>
      <c r="Y19">
        <v>1987.364</v>
      </c>
      <c r="Z19">
        <v>181.49079689999999</v>
      </c>
      <c r="AA19">
        <v>6474.6909999999998</v>
      </c>
      <c r="AB19">
        <v>2826.2289999999998</v>
      </c>
      <c r="AC19">
        <v>2716.1688130000002</v>
      </c>
      <c r="AD19">
        <v>2945251.9419999998</v>
      </c>
      <c r="AE19">
        <v>175346603.40000001</v>
      </c>
      <c r="AG19">
        <v>87122877.120000005</v>
      </c>
      <c r="AH19" t="s">
        <v>179</v>
      </c>
      <c r="AI19">
        <v>10565807940</v>
      </c>
      <c r="AJ19">
        <v>3406105493</v>
      </c>
      <c r="AK19">
        <v>8620201536</v>
      </c>
      <c r="AL19">
        <v>13000064510</v>
      </c>
      <c r="AM19">
        <v>-2434255986</v>
      </c>
      <c r="AN19">
        <v>186750900.30000001</v>
      </c>
      <c r="AO19">
        <v>17399070310</v>
      </c>
      <c r="AP19">
        <v>7593436.7309999997</v>
      </c>
      <c r="AQ19">
        <v>6997673.6789999995</v>
      </c>
      <c r="AR19">
        <v>63100294.560000002</v>
      </c>
      <c r="AS19">
        <v>56529266.359999999</v>
      </c>
      <c r="AT19">
        <v>16008029.939999999</v>
      </c>
      <c r="AU19">
        <v>20117040.629999999</v>
      </c>
      <c r="AV19">
        <v>105838068.89999899</v>
      </c>
      <c r="AW19">
        <v>58802.958489999997</v>
      </c>
      <c r="AX19">
        <v>129721.405</v>
      </c>
      <c r="AY19">
        <v>123071.574151625</v>
      </c>
      <c r="AZ19">
        <v>43596.953294201398</v>
      </c>
      <c r="BA19">
        <v>27758.911096</v>
      </c>
      <c r="BB19">
        <v>1529.6217206408401</v>
      </c>
      <c r="BC19">
        <v>2453.0963091421399</v>
      </c>
      <c r="BD19">
        <v>40877.5587575764</v>
      </c>
      <c r="BE19">
        <v>31404.779651581401</v>
      </c>
      <c r="BF19">
        <v>44107.3486469618</v>
      </c>
      <c r="BG19">
        <v>16328.1970625472</v>
      </c>
      <c r="BH19">
        <v>2267.6834277563999</v>
      </c>
      <c r="BI19">
        <v>31515.691434755201</v>
      </c>
      <c r="BJ19">
        <v>3.089988</v>
      </c>
      <c r="BK19">
        <v>-0.50540289999999999</v>
      </c>
      <c r="BL19">
        <v>0.35993366500000001</v>
      </c>
      <c r="BM19">
        <v>2.7481645000000001</v>
      </c>
      <c r="BN19">
        <v>4.8948592999999999E-2</v>
      </c>
      <c r="BO19">
        <v>3.3336614999999998</v>
      </c>
      <c r="BP19">
        <v>0.22908324999999999</v>
      </c>
      <c r="BQ19">
        <v>356291406300000</v>
      </c>
      <c r="BR19">
        <v>1547023300</v>
      </c>
      <c r="BS19">
        <v>4060508000</v>
      </c>
      <c r="BT19">
        <v>2676615800</v>
      </c>
      <c r="BU19">
        <v>119347300</v>
      </c>
      <c r="BV19">
        <v>8492175781</v>
      </c>
      <c r="BW19">
        <v>158911.41185125001</v>
      </c>
      <c r="BX19">
        <v>158911411851250</v>
      </c>
      <c r="BY19">
        <v>32872.095936544603</v>
      </c>
      <c r="BZ19">
        <v>10304.8585049913</v>
      </c>
      <c r="CA19">
        <v>22567.2337648836</v>
      </c>
      <c r="CB19">
        <v>15014.9783758619</v>
      </c>
      <c r="CC19">
        <v>11706.570779137999</v>
      </c>
      <c r="CD19">
        <v>3308.4081383910602</v>
      </c>
      <c r="CE19">
        <v>90941.371586372406</v>
      </c>
      <c r="CF19">
        <v>18815.675283083699</v>
      </c>
      <c r="CG19">
        <v>72125.687589392794</v>
      </c>
      <c r="CH19">
        <v>48288.788631000003</v>
      </c>
      <c r="CI19">
        <v>7021.2447669913199</v>
      </c>
      <c r="CK19">
        <v>6429.9912773222404</v>
      </c>
      <c r="CL19">
        <v>41267.533014000001</v>
      </c>
      <c r="CM19">
        <v>35140.678140297801</v>
      </c>
      <c r="CN19">
        <v>785.58093068646394</v>
      </c>
      <c r="CO19">
        <v>27637.6045767326</v>
      </c>
      <c r="CP19">
        <v>87.859736954400006</v>
      </c>
      <c r="CQ19">
        <v>27549.746431446099</v>
      </c>
      <c r="CR19">
        <v>828.39980938598399</v>
      </c>
      <c r="CS19">
        <v>19741.865962924501</v>
      </c>
      <c r="CT19">
        <v>2267.6834277563999</v>
      </c>
      <c r="CU19">
        <v>8140.4210901094402</v>
      </c>
      <c r="CV19">
        <v>1.811741</v>
      </c>
      <c r="CW19">
        <v>41955.255695148197</v>
      </c>
      <c r="CX19">
        <v>123071574151625</v>
      </c>
      <c r="CY19">
        <v>14492.348878008301</v>
      </c>
      <c r="CZ19">
        <v>18712.6851762525</v>
      </c>
      <c r="DA19">
        <v>1.24418149276177</v>
      </c>
      <c r="DB19">
        <v>2.0648018590513899E-2</v>
      </c>
      <c r="DC19">
        <v>8.9416857667845204E-4</v>
      </c>
      <c r="DD19">
        <v>57.227716075859</v>
      </c>
      <c r="DE19">
        <v>11.8403549901729</v>
      </c>
      <c r="DF19">
        <v>9.4486470171927195</v>
      </c>
      <c r="DG19">
        <v>7.3667275639687997</v>
      </c>
      <c r="DH19">
        <v>30.3872378128519</v>
      </c>
      <c r="DI19">
        <v>4.4183389255666503</v>
      </c>
      <c r="DJ19">
        <v>17.391831244066299</v>
      </c>
      <c r="DK19">
        <v>5.5288500637475702E-2</v>
      </c>
      <c r="DL19">
        <v>0.494351489005592</v>
      </c>
      <c r="DM19">
        <v>12.423189582761999</v>
      </c>
      <c r="DN19">
        <v>5.1226157991279599</v>
      </c>
      <c r="DP19">
        <v>4.0462740859297499</v>
      </c>
      <c r="DQ19">
        <v>20.685799436049699</v>
      </c>
      <c r="DR19">
        <v>6.4846560639944704</v>
      </c>
      <c r="DS19">
        <v>1.42701106316963</v>
      </c>
      <c r="DT19">
        <v>43596953294201.398</v>
      </c>
      <c r="DU19">
        <v>5133.7789535331103</v>
      </c>
      <c r="DV19">
        <v>1529621720640.8401</v>
      </c>
      <c r="DW19">
        <v>180.12129754345699</v>
      </c>
      <c r="DX19">
        <v>31515691434755.199</v>
      </c>
      <c r="DY19">
        <v>3711.14449906547</v>
      </c>
      <c r="DZ19">
        <v>40877558757576.398</v>
      </c>
      <c r="EA19">
        <v>4813.5554199235903</v>
      </c>
      <c r="EB19">
        <v>26007.3273205365</v>
      </c>
      <c r="EC19">
        <v>49763.927588888</v>
      </c>
      <c r="ED19">
        <v>49763927588888</v>
      </c>
      <c r="EE19">
        <v>2554.9624517461002</v>
      </c>
      <c r="EF19">
        <v>2473.7950457011102</v>
      </c>
      <c r="EG19">
        <v>3827.25123679854</v>
      </c>
      <c r="EH19">
        <v>3479.2827667573201</v>
      </c>
      <c r="EI19">
        <v>7446.2964820324196</v>
      </c>
      <c r="EJ19">
        <v>1735.0452369239599</v>
      </c>
      <c r="EL19">
        <v>6429.9912773222404</v>
      </c>
      <c r="EM19">
        <v>35140.678140297801</v>
      </c>
      <c r="EN19">
        <v>785.58093068646394</v>
      </c>
      <c r="EO19">
        <v>9.1471578732760008</v>
      </c>
      <c r="EP19">
        <v>21126.193895386001</v>
      </c>
      <c r="EQ19">
        <v>8349.7530270193001</v>
      </c>
      <c r="ER19">
        <v>27758.911096</v>
      </c>
      <c r="EV19">
        <v>2607.20217464896</v>
      </c>
      <c r="EW19">
        <v>5454.6362803722004</v>
      </c>
      <c r="EX19">
        <v>25950.143373986899</v>
      </c>
      <c r="EY19">
        <v>5859.9738008517797</v>
      </c>
      <c r="FA19">
        <v>5.1341656005395597</v>
      </c>
      <c r="FB19">
        <v>4.9710606970931703</v>
      </c>
      <c r="FC19">
        <v>7.6908142548883998</v>
      </c>
      <c r="FD19">
        <v>6.9915758971046804</v>
      </c>
      <c r="FE19">
        <v>14.9632411323079</v>
      </c>
      <c r="FF19">
        <v>3.4865520488205801</v>
      </c>
      <c r="FH19">
        <v>12.9209883320343</v>
      </c>
      <c r="FI19">
        <v>70.614760214675002</v>
      </c>
      <c r="FJ19">
        <v>1.57861521135618</v>
      </c>
      <c r="FK19">
        <v>1.8381101163965401E-2</v>
      </c>
      <c r="FL19">
        <v>42.452826613515498</v>
      </c>
      <c r="FM19">
        <v>16.778725939798498</v>
      </c>
      <c r="FN19">
        <v>2.9654961509522099E-2</v>
      </c>
      <c r="FO19">
        <v>6.6488720158980996E-2</v>
      </c>
      <c r="FP19">
        <v>0.446015281427937</v>
      </c>
      <c r="FQ19">
        <v>0.34542391978996401</v>
      </c>
      <c r="FR19">
        <v>77.446655792616596</v>
      </c>
      <c r="FS19">
        <v>40.571683110000002</v>
      </c>
      <c r="FT19">
        <v>18.209779300000001</v>
      </c>
      <c r="FU19">
        <v>71.070931130000005</v>
      </c>
      <c r="FV19" t="s">
        <v>180</v>
      </c>
      <c r="FW19">
        <v>1.6056537286175899E-3</v>
      </c>
      <c r="FX19">
        <v>1.24352511642378E-3</v>
      </c>
    </row>
    <row r="20" spans="1:180" x14ac:dyDescent="0.25">
      <c r="A20" t="s">
        <v>181</v>
      </c>
      <c r="B20">
        <v>2070</v>
      </c>
      <c r="C20">
        <v>5473166625</v>
      </c>
      <c r="E20">
        <v>326584119.10000002</v>
      </c>
      <c r="F20">
        <v>2995031625</v>
      </c>
      <c r="G20">
        <v>5479598000</v>
      </c>
      <c r="H20">
        <v>326584125</v>
      </c>
      <c r="I20">
        <v>148.19487989999999</v>
      </c>
      <c r="J20">
        <v>1271.8188</v>
      </c>
      <c r="K20">
        <v>460.64247</v>
      </c>
      <c r="L20">
        <v>345.38529999999997</v>
      </c>
      <c r="M20">
        <v>259777.58790000001</v>
      </c>
      <c r="N20">
        <v>259777587900000</v>
      </c>
      <c r="O20">
        <v>17002.009999999998</v>
      </c>
      <c r="P20">
        <v>552.33598770000003</v>
      </c>
      <c r="Q20">
        <v>878.26130020000005</v>
      </c>
      <c r="R20">
        <v>5434.34</v>
      </c>
      <c r="S20">
        <v>2847.2999199999999</v>
      </c>
      <c r="U20">
        <v>1937.316</v>
      </c>
      <c r="V20">
        <v>107.402</v>
      </c>
      <c r="W20">
        <v>781.84937500000001</v>
      </c>
      <c r="X20">
        <v>3.3454484600000001</v>
      </c>
      <c r="Y20">
        <v>2109.2779999999998</v>
      </c>
      <c r="Z20">
        <v>226.35599999999999</v>
      </c>
      <c r="AA20">
        <v>7558.5619999999999</v>
      </c>
      <c r="AB20">
        <v>2124.2220000000002</v>
      </c>
      <c r="AC20">
        <v>2891.127375</v>
      </c>
      <c r="AD20">
        <v>2767615.08</v>
      </c>
      <c r="AE20">
        <v>157145797.69999999</v>
      </c>
      <c r="AG20">
        <v>83303712.959999993</v>
      </c>
      <c r="AH20" t="s">
        <v>179</v>
      </c>
      <c r="AI20">
        <v>4785242147</v>
      </c>
      <c r="AJ20">
        <v>5531164173</v>
      </c>
      <c r="AK20">
        <v>11074010720</v>
      </c>
      <c r="AL20">
        <v>7288206169</v>
      </c>
      <c r="AM20">
        <v>-2502962218</v>
      </c>
      <c r="AN20">
        <v>199618896.5</v>
      </c>
      <c r="AO20">
        <v>11209809570</v>
      </c>
      <c r="AP20">
        <v>7705696.426</v>
      </c>
      <c r="AQ20">
        <v>7176346.2029999997</v>
      </c>
      <c r="AR20">
        <v>62970934.520000003</v>
      </c>
      <c r="AS20">
        <v>49586586.82</v>
      </c>
      <c r="AT20">
        <v>16021749.499999899</v>
      </c>
      <c r="AU20">
        <v>16614030.84</v>
      </c>
      <c r="AV20">
        <v>94495153.310000002</v>
      </c>
      <c r="AW20">
        <v>62676.464200000002</v>
      </c>
      <c r="AX20">
        <v>137779.2053</v>
      </c>
      <c r="AY20">
        <v>122295.90514220099</v>
      </c>
      <c r="AZ20">
        <v>47413.7315142882</v>
      </c>
      <c r="BA20">
        <v>24164.7350428836</v>
      </c>
      <c r="BB20">
        <v>1112.31697068619</v>
      </c>
      <c r="BC20">
        <v>5111.4011168954003</v>
      </c>
      <c r="BD20">
        <v>38593.477069201399</v>
      </c>
      <c r="BE20">
        <v>28946.263823659199</v>
      </c>
      <c r="BF20">
        <v>46223.522228788199</v>
      </c>
      <c r="BG20">
        <v>15547.4683574091</v>
      </c>
      <c r="BH20">
        <v>1702.6577476806599</v>
      </c>
      <c r="BI20">
        <v>30962.468353288201</v>
      </c>
      <c r="BJ20">
        <v>3.0242067000000001</v>
      </c>
      <c r="BK20">
        <v>-0.47206379999999998</v>
      </c>
      <c r="BL20">
        <v>0.33371417599999997</v>
      </c>
      <c r="BM20">
        <v>2.7219715999999998</v>
      </c>
      <c r="BN20">
        <v>4.4354389000000001E-2</v>
      </c>
      <c r="BO20">
        <v>3.2863072999999998</v>
      </c>
      <c r="BP20">
        <v>0.2348981</v>
      </c>
      <c r="BQ20">
        <v>419291187500000</v>
      </c>
      <c r="BR20">
        <v>1598737500</v>
      </c>
      <c r="BS20">
        <v>4119232400</v>
      </c>
      <c r="BT20">
        <v>2593841800</v>
      </c>
      <c r="BU20">
        <v>121221112.5</v>
      </c>
      <c r="BV20">
        <v>8298950194.9999905</v>
      </c>
      <c r="BW20">
        <v>158221.84532737499</v>
      </c>
      <c r="BX20">
        <v>158221845327375</v>
      </c>
      <c r="BY20">
        <v>41543.301595725803</v>
      </c>
      <c r="BZ20">
        <v>16763.943533366299</v>
      </c>
      <c r="CA20">
        <v>24779.364442920101</v>
      </c>
      <c r="CB20">
        <v>14367.7111469375</v>
      </c>
      <c r="CC20">
        <v>12411.9901823619</v>
      </c>
      <c r="CD20">
        <v>1955.7206942975199</v>
      </c>
      <c r="CE20">
        <v>76645.458455206593</v>
      </c>
      <c r="CF20">
        <v>19912.684685690499</v>
      </c>
      <c r="CG20">
        <v>56732.7740528496</v>
      </c>
      <c r="CH20">
        <v>38979.753406000003</v>
      </c>
      <c r="CI20">
        <v>7482.4506470668402</v>
      </c>
      <c r="CK20">
        <v>6325.5022326199596</v>
      </c>
      <c r="CL20">
        <v>31497.303836711799</v>
      </c>
      <c r="CM20">
        <v>40427.958314563002</v>
      </c>
      <c r="CN20">
        <v>588.91101335065605</v>
      </c>
      <c r="CO20">
        <v>23297.993899491299</v>
      </c>
      <c r="CP20">
        <v>18.243857372851998</v>
      </c>
      <c r="CQ20">
        <v>23279.7495265625</v>
      </c>
      <c r="CR20">
        <v>983.95164938291202</v>
      </c>
      <c r="CS20">
        <v>24636.840190011899</v>
      </c>
      <c r="CT20">
        <v>1702.6577476806599</v>
      </c>
      <c r="CU20">
        <v>8481.6642436592992</v>
      </c>
      <c r="CV20">
        <v>1.8352149</v>
      </c>
      <c r="CW20">
        <v>50523.400869740901</v>
      </c>
      <c r="CX20">
        <v>122295905142201</v>
      </c>
      <c r="CY20">
        <v>14736.310288484799</v>
      </c>
      <c r="CZ20">
        <v>19065.284356411899</v>
      </c>
      <c r="DA20">
        <v>0.576608129288815</v>
      </c>
      <c r="DB20">
        <v>1.8935623664144599E-2</v>
      </c>
      <c r="DC20">
        <v>9.2851460063497803E-4</v>
      </c>
      <c r="DD20">
        <v>48.441767504746402</v>
      </c>
      <c r="DE20">
        <v>12.585294176344201</v>
      </c>
      <c r="DF20">
        <v>9.0807379456417205</v>
      </c>
      <c r="DG20">
        <v>7.8446754028689698</v>
      </c>
      <c r="DH20">
        <v>24.636138786870699</v>
      </c>
      <c r="DI20">
        <v>4.7290882188771004</v>
      </c>
      <c r="DJ20">
        <v>14.7248907704784</v>
      </c>
      <c r="DK20">
        <v>1.1530555300441499E-2</v>
      </c>
      <c r="DL20">
        <v>0.37220588100975999</v>
      </c>
      <c r="DM20">
        <v>15.5710737281796</v>
      </c>
      <c r="DN20">
        <v>5.3606151704968301</v>
      </c>
      <c r="DP20">
        <v>3.99786908029794</v>
      </c>
      <c r="DQ20">
        <v>26.2563627100727</v>
      </c>
      <c r="DR20">
        <v>10.5952142693572</v>
      </c>
      <c r="DS20">
        <v>1.07612052188982</v>
      </c>
      <c r="DT20">
        <v>47413731514288.203</v>
      </c>
      <c r="DU20">
        <v>5713.2203953765502</v>
      </c>
      <c r="DV20">
        <v>1112316970686.1899</v>
      </c>
      <c r="DW20">
        <v>134.03104543949999</v>
      </c>
      <c r="DX20">
        <v>30962468353288.199</v>
      </c>
      <c r="DY20">
        <v>3730.8897662673799</v>
      </c>
      <c r="DZ20">
        <v>38593477069201.398</v>
      </c>
      <c r="EA20">
        <v>4650.4047093153304</v>
      </c>
      <c r="EB20">
        <v>31302.463781083101</v>
      </c>
      <c r="EC20">
        <v>53398.957552465203</v>
      </c>
      <c r="ED20">
        <v>53398957552465.203</v>
      </c>
      <c r="EE20">
        <v>2977.6385015533401</v>
      </c>
      <c r="EF20">
        <v>2958.7915586980198</v>
      </c>
      <c r="EG20">
        <v>4153.8447147397801</v>
      </c>
      <c r="EH20">
        <v>4119.2030648042601</v>
      </c>
      <c r="EI20">
        <v>5243.6270087871399</v>
      </c>
      <c r="EJ20">
        <v>2171.93386199014</v>
      </c>
      <c r="EL20">
        <v>6325.5022326199596</v>
      </c>
      <c r="EM20">
        <v>40427.958314563002</v>
      </c>
      <c r="EN20">
        <v>588.91101335065605</v>
      </c>
      <c r="EO20">
        <v>6.9722372444519998</v>
      </c>
      <c r="EP20">
        <v>26891.013298904501</v>
      </c>
      <c r="EQ20">
        <v>8692.2656565847392</v>
      </c>
      <c r="ER20">
        <v>24164.7350428836</v>
      </c>
      <c r="EV20">
        <v>5302.9207867776804</v>
      </c>
      <c r="EW20">
        <v>7074.2383954973002</v>
      </c>
      <c r="EX20">
        <v>21872.0254198285</v>
      </c>
      <c r="EY20">
        <v>6434.4231857949098</v>
      </c>
      <c r="FA20">
        <v>5.5762109187764004</v>
      </c>
      <c r="FB20">
        <v>5.5409163292953103</v>
      </c>
      <c r="FC20">
        <v>7.7788872763266399</v>
      </c>
      <c r="FD20">
        <v>7.7140140062792097</v>
      </c>
      <c r="FE20">
        <v>9.8197179292033994</v>
      </c>
      <c r="FF20">
        <v>4.0673712775313797</v>
      </c>
      <c r="FH20">
        <v>11.8457410454222</v>
      </c>
      <c r="FI20">
        <v>75.709265063539803</v>
      </c>
      <c r="FJ20">
        <v>1.10285114231311</v>
      </c>
      <c r="FK20">
        <v>1.3056878943004901E-2</v>
      </c>
      <c r="FL20">
        <v>50.3586858834908</v>
      </c>
      <c r="FM20">
        <v>16.277968812489402</v>
      </c>
      <c r="FN20">
        <v>1.14126943032877E-2</v>
      </c>
      <c r="FO20">
        <v>3.0243901942191401E-2</v>
      </c>
      <c r="FP20">
        <v>0.37735552294996599</v>
      </c>
      <c r="FQ20">
        <v>0.29167296806637799</v>
      </c>
      <c r="FR20">
        <v>77.293944391281897</v>
      </c>
      <c r="FS20">
        <v>41.055121579999998</v>
      </c>
      <c r="FT20">
        <v>14.915719729999999</v>
      </c>
      <c r="FU20">
        <v>88.693129549999995</v>
      </c>
      <c r="FV20" t="s">
        <v>180</v>
      </c>
      <c r="FW20">
        <v>1.35847879583684E-3</v>
      </c>
      <c r="FX20">
        <v>1.05002184502148E-3</v>
      </c>
    </row>
    <row r="21" spans="1:180" x14ac:dyDescent="0.25">
      <c r="A21" t="s">
        <v>181</v>
      </c>
      <c r="B21">
        <v>2080</v>
      </c>
      <c r="C21">
        <v>5481933875</v>
      </c>
      <c r="E21">
        <v>320279377.89999998</v>
      </c>
      <c r="F21">
        <v>5202315750</v>
      </c>
      <c r="G21">
        <v>5486188000</v>
      </c>
      <c r="H21">
        <v>320279437.5</v>
      </c>
      <c r="I21">
        <v>242.58385139999999</v>
      </c>
      <c r="J21">
        <v>1218.7655</v>
      </c>
      <c r="K21">
        <v>453.86207000000002</v>
      </c>
      <c r="L21">
        <v>347.39661000000001</v>
      </c>
      <c r="M21">
        <v>294820.89230000001</v>
      </c>
      <c r="N21">
        <v>294820892300000</v>
      </c>
      <c r="O21">
        <v>17462.689999999999</v>
      </c>
      <c r="P21">
        <v>671.98334490000002</v>
      </c>
      <c r="Q21">
        <v>891.99024099999997</v>
      </c>
      <c r="R21">
        <v>6388.9750000000004</v>
      </c>
      <c r="S21">
        <v>2601.1518369999999</v>
      </c>
      <c r="U21">
        <v>1987.4369999999999</v>
      </c>
      <c r="V21">
        <v>117.5618984</v>
      </c>
      <c r="W21">
        <v>960.05849999999998</v>
      </c>
      <c r="X21">
        <v>2.6737374260000002</v>
      </c>
      <c r="Y21">
        <v>1859.289</v>
      </c>
      <c r="Z21">
        <v>271.54700000000003</v>
      </c>
      <c r="AA21">
        <v>8098.9970000000003</v>
      </c>
      <c r="AB21">
        <v>1710.0219999999999</v>
      </c>
      <c r="AC21">
        <v>2819.3474999999999</v>
      </c>
      <c r="AD21">
        <v>2417529.1060000001</v>
      </c>
      <c r="AE21">
        <v>135483398.40000001</v>
      </c>
      <c r="AG21">
        <v>76434131.620000005</v>
      </c>
      <c r="AH21" t="s">
        <v>179</v>
      </c>
      <c r="AI21">
        <v>-2921840088</v>
      </c>
      <c r="AJ21">
        <v>9437241775</v>
      </c>
      <c r="AK21">
        <v>14819451400</v>
      </c>
      <c r="AL21">
        <v>-474654897.69999999</v>
      </c>
      <c r="AM21">
        <v>-2447185160</v>
      </c>
      <c r="AN21">
        <v>204574798.59999999</v>
      </c>
      <c r="AO21">
        <v>3061454102</v>
      </c>
      <c r="AP21">
        <v>8025621.7889999999</v>
      </c>
      <c r="AQ21">
        <v>7523305.8250000002</v>
      </c>
      <c r="AR21">
        <v>63262780.32</v>
      </c>
      <c r="AS21">
        <v>40977949.959999897</v>
      </c>
      <c r="AT21">
        <v>15224789.619999999</v>
      </c>
      <c r="AU21">
        <v>12700078.01</v>
      </c>
      <c r="AV21">
        <v>71209128.379999995</v>
      </c>
      <c r="AW21">
        <v>65360.456709999999</v>
      </c>
      <c r="AX21">
        <v>142016.4032</v>
      </c>
      <c r="AY21">
        <v>118157.403553625</v>
      </c>
      <c r="AZ21">
        <v>49492.982316576403</v>
      </c>
      <c r="BA21">
        <v>18862.0658701961</v>
      </c>
      <c r="BB21">
        <v>788.40869822645402</v>
      </c>
      <c r="BC21">
        <v>12046.534159441801</v>
      </c>
      <c r="BD21">
        <v>35338.806493244803</v>
      </c>
      <c r="BE21">
        <v>22805.510730505099</v>
      </c>
      <c r="BF21">
        <v>46370.186846119803</v>
      </c>
      <c r="BG21">
        <v>14161.8939239505</v>
      </c>
      <c r="BH21">
        <v>1261.48375668619</v>
      </c>
      <c r="BI21">
        <v>30443.635466</v>
      </c>
      <c r="BJ21">
        <v>2.9163337</v>
      </c>
      <c r="BK21">
        <v>-0.43054520000000002</v>
      </c>
      <c r="BL21">
        <v>0.305963139</v>
      </c>
      <c r="BM21">
        <v>2.6426017000000002</v>
      </c>
      <c r="BN21">
        <v>4.2278760999999998E-2</v>
      </c>
      <c r="BO21">
        <v>3.1872804000000001</v>
      </c>
      <c r="BP21">
        <v>0.24100836</v>
      </c>
      <c r="BQ21">
        <v>475419187500000</v>
      </c>
      <c r="BR21">
        <v>1717511400</v>
      </c>
      <c r="BS21">
        <v>4141658800</v>
      </c>
      <c r="BT21">
        <v>2528882600</v>
      </c>
      <c r="BU21">
        <v>121245950</v>
      </c>
      <c r="BV21">
        <v>7967387207</v>
      </c>
      <c r="BW21">
        <v>157878.963108625</v>
      </c>
      <c r="BX21">
        <v>157878963108625</v>
      </c>
      <c r="BY21">
        <v>55793.8320794744</v>
      </c>
      <c r="BZ21">
        <v>28655.773785711801</v>
      </c>
      <c r="CA21">
        <v>27138.044713196101</v>
      </c>
      <c r="CB21">
        <v>12578.076468008599</v>
      </c>
      <c r="CC21">
        <v>11054.586751995599</v>
      </c>
      <c r="CD21">
        <v>1523.49066656933</v>
      </c>
      <c r="CE21">
        <v>59787.714941244798</v>
      </c>
      <c r="CF21">
        <v>19939.077904027301</v>
      </c>
      <c r="CG21">
        <v>39848.648267782002</v>
      </c>
      <c r="CH21">
        <v>32049.498306244801</v>
      </c>
      <c r="CI21">
        <v>8872.1544504956601</v>
      </c>
      <c r="CK21">
        <v>6301.9075470775597</v>
      </c>
      <c r="CL21">
        <v>23177.353611312501</v>
      </c>
      <c r="CM21">
        <v>42897.891179396604</v>
      </c>
      <c r="CN21">
        <v>571.77489297510397</v>
      </c>
      <c r="CO21">
        <v>15160.140166991299</v>
      </c>
      <c r="CP21">
        <v>12.33670153602</v>
      </c>
      <c r="CQ21">
        <v>15147.804001566799</v>
      </c>
      <c r="CR21">
        <v>1173.5840144220099</v>
      </c>
      <c r="CS21">
        <v>27065.323555019299</v>
      </c>
      <c r="CT21">
        <v>1261.48375668619</v>
      </c>
      <c r="CU21">
        <v>8357.0760550999403</v>
      </c>
      <c r="CV21">
        <v>1.8347511999999999</v>
      </c>
      <c r="CW21">
        <v>59670.651764270398</v>
      </c>
      <c r="CX21">
        <v>118157403553625</v>
      </c>
      <c r="CY21">
        <v>14830.1319471223</v>
      </c>
      <c r="CZ21">
        <v>19815.6508535088</v>
      </c>
      <c r="DA21">
        <v>-0.366725001821541</v>
      </c>
      <c r="DB21">
        <v>1.70047463340261E-2</v>
      </c>
      <c r="DC21">
        <v>1.00730911909852E-3</v>
      </c>
      <c r="DD21">
        <v>37.869335954600302</v>
      </c>
      <c r="DE21">
        <v>12.6293443479918</v>
      </c>
      <c r="DF21">
        <v>7.96691099329973</v>
      </c>
      <c r="DG21">
        <v>7.0019377720322398</v>
      </c>
      <c r="DH21">
        <v>20.300043574642601</v>
      </c>
      <c r="DI21">
        <v>5.6195925510299798</v>
      </c>
      <c r="DJ21">
        <v>9.6023813866580294</v>
      </c>
      <c r="DK21">
        <v>7.8140249296747705E-3</v>
      </c>
      <c r="DL21">
        <v>0.36216027880909402</v>
      </c>
      <c r="DM21">
        <v>17.1430841843049</v>
      </c>
      <c r="DN21">
        <v>5.2933436415781596</v>
      </c>
      <c r="DP21">
        <v>3.9916068759215699</v>
      </c>
      <c r="DQ21">
        <v>35.339624089807799</v>
      </c>
      <c r="DR21">
        <v>18.150469968564298</v>
      </c>
      <c r="DS21">
        <v>0.79901953486878596</v>
      </c>
      <c r="DT21">
        <v>49492982316576.398</v>
      </c>
      <c r="DU21">
        <v>6211.9464048506097</v>
      </c>
      <c r="DV21">
        <v>788408698226.45398</v>
      </c>
      <c r="DW21">
        <v>98.954485045457801</v>
      </c>
      <c r="DX21">
        <v>30443635466000</v>
      </c>
      <c r="DY21">
        <v>3821.0312458835601</v>
      </c>
      <c r="DZ21">
        <v>35338806493244.797</v>
      </c>
      <c r="EA21">
        <v>4435.4322910522997</v>
      </c>
      <c r="EB21">
        <v>37003.459809380802</v>
      </c>
      <c r="EC21">
        <v>55745.876429998803</v>
      </c>
      <c r="ED21">
        <v>55745876429998.797</v>
      </c>
      <c r="EE21">
        <v>3777.6848054787602</v>
      </c>
      <c r="EF21">
        <v>3776.38472666092</v>
      </c>
      <c r="EG21">
        <v>3974.7281797800001</v>
      </c>
      <c r="EH21">
        <v>3968.4767025565998</v>
      </c>
      <c r="EI21">
        <v>4518.9265762494797</v>
      </c>
      <c r="EJ21">
        <v>2732.1946524206401</v>
      </c>
      <c r="EL21">
        <v>6301.9075470775597</v>
      </c>
      <c r="EM21">
        <v>42897.891179396604</v>
      </c>
      <c r="EN21">
        <v>571.77489297510397</v>
      </c>
      <c r="EO21">
        <v>4.8823766836760001</v>
      </c>
      <c r="EP21">
        <v>30061.925993966001</v>
      </c>
      <c r="EQ21">
        <v>8488.7150576332806</v>
      </c>
      <c r="ER21">
        <v>18862.0658701961</v>
      </c>
      <c r="EV21">
        <v>11931.1332004544</v>
      </c>
      <c r="EW21">
        <v>8662.5968550719408</v>
      </c>
      <c r="EX21">
        <v>14142.9138754331</v>
      </c>
      <c r="EY21">
        <v>6996.7575293719201</v>
      </c>
      <c r="FA21">
        <v>6.7766174781061501</v>
      </c>
      <c r="FB21">
        <v>6.7742853256653</v>
      </c>
      <c r="FC21">
        <v>7.1300846525772004</v>
      </c>
      <c r="FD21">
        <v>7.1188704110516401</v>
      </c>
      <c r="FE21">
        <v>8.1062974800010199</v>
      </c>
      <c r="FF21">
        <v>4.9011600989922703</v>
      </c>
      <c r="FH21">
        <v>11.304706196504</v>
      </c>
      <c r="FI21">
        <v>76.952581834935003</v>
      </c>
      <c r="FJ21">
        <v>1.02568105408315</v>
      </c>
      <c r="FK21">
        <v>8.7582741475181504E-3</v>
      </c>
      <c r="FL21">
        <v>53.926725919746403</v>
      </c>
      <c r="FM21">
        <v>15.2275210316098</v>
      </c>
      <c r="FN21">
        <v>-6.1458186056068597E-3</v>
      </c>
      <c r="FO21">
        <v>-1.8506850868166402E-2</v>
      </c>
      <c r="FP21">
        <v>0.33208370057345399</v>
      </c>
      <c r="FQ21">
        <v>0.24853309807489599</v>
      </c>
      <c r="FR21">
        <v>74.840498839816604</v>
      </c>
      <c r="FS21">
        <v>39.489947270000002</v>
      </c>
      <c r="FT21">
        <v>11.492830079999999</v>
      </c>
      <c r="FU21">
        <v>97.439816160000007</v>
      </c>
      <c r="FV21" t="s">
        <v>180</v>
      </c>
      <c r="FW21">
        <v>1.19550036566414E-3</v>
      </c>
      <c r="FX21">
        <v>8.9471843729487595E-4</v>
      </c>
    </row>
    <row r="22" spans="1:180" x14ac:dyDescent="0.25">
      <c r="A22" t="s">
        <v>181</v>
      </c>
      <c r="B22">
        <v>2090</v>
      </c>
      <c r="C22">
        <v>5490764875</v>
      </c>
      <c r="E22">
        <v>313974711.89999998</v>
      </c>
      <c r="F22">
        <v>7526928500</v>
      </c>
      <c r="G22">
        <v>5495285000</v>
      </c>
      <c r="H22">
        <v>313974687.5</v>
      </c>
      <c r="I22">
        <v>185.9612151</v>
      </c>
      <c r="J22">
        <v>1176.1212</v>
      </c>
      <c r="K22">
        <v>443.09071999999998</v>
      </c>
      <c r="L22">
        <v>349.76675</v>
      </c>
      <c r="M22">
        <v>326094.78759999998</v>
      </c>
      <c r="N22">
        <v>326094787600000</v>
      </c>
      <c r="O22">
        <v>16869.16</v>
      </c>
      <c r="P22">
        <v>726.12179430000003</v>
      </c>
      <c r="Q22">
        <v>806.11596050000003</v>
      </c>
      <c r="R22">
        <v>6350.8459999999995</v>
      </c>
      <c r="S22">
        <v>2354.6863450000001</v>
      </c>
      <c r="U22">
        <v>2035.21</v>
      </c>
      <c r="V22">
        <v>129.65820310000001</v>
      </c>
      <c r="W22">
        <v>907.529</v>
      </c>
      <c r="X22">
        <v>0.98190824300000001</v>
      </c>
      <c r="Y22">
        <v>1539.682</v>
      </c>
      <c r="Z22">
        <v>316.09231249999999</v>
      </c>
      <c r="AA22">
        <v>8053.0789999999997</v>
      </c>
      <c r="AB22">
        <v>1702.2329999999999</v>
      </c>
      <c r="AC22">
        <v>2447.2109999999998</v>
      </c>
      <c r="AD22">
        <v>2236855.9840000002</v>
      </c>
      <c r="AE22">
        <v>128242996.199999</v>
      </c>
      <c r="AG22">
        <v>72927185.060000002</v>
      </c>
      <c r="AH22" t="s">
        <v>179</v>
      </c>
      <c r="AI22">
        <v>-8098321208</v>
      </c>
      <c r="AJ22">
        <v>12869307720</v>
      </c>
      <c r="AK22">
        <v>17942193080</v>
      </c>
      <c r="AL22">
        <v>-6002102559</v>
      </c>
      <c r="AM22">
        <v>-2096212446</v>
      </c>
      <c r="AN22">
        <v>205260604.90000001</v>
      </c>
      <c r="AO22">
        <v>-2141495117</v>
      </c>
      <c r="AP22">
        <v>8541919.7100000009</v>
      </c>
      <c r="AQ22">
        <v>7969961.4819999998</v>
      </c>
      <c r="AR22">
        <v>63821339.090000004</v>
      </c>
      <c r="AS22">
        <v>36089662.829999998</v>
      </c>
      <c r="AT22">
        <v>14762579.92</v>
      </c>
      <c r="AU22">
        <v>9756788.2540000007</v>
      </c>
      <c r="AV22">
        <v>52171576.68</v>
      </c>
      <c r="AW22">
        <v>67435.566309999995</v>
      </c>
      <c r="AX22">
        <v>143146.698</v>
      </c>
      <c r="AY22">
        <v>115136.342109</v>
      </c>
      <c r="AZ22">
        <v>49645.595271999999</v>
      </c>
      <c r="BA22">
        <v>14644.8619769913</v>
      </c>
      <c r="BB22">
        <v>573.57182941265103</v>
      </c>
      <c r="BC22">
        <v>18890.221276053799</v>
      </c>
      <c r="BD22">
        <v>31727.108714999998</v>
      </c>
      <c r="BE22">
        <v>19011.6274537342</v>
      </c>
      <c r="BF22">
        <v>46759.316935201401</v>
      </c>
      <c r="BG22">
        <v>12370.465421364401</v>
      </c>
      <c r="BH22">
        <v>877.884884807346</v>
      </c>
      <c r="BI22">
        <v>30899.803358711801</v>
      </c>
      <c r="BJ22">
        <v>2.7692670000000001</v>
      </c>
      <c r="BK22">
        <v>-0.39889106000000002</v>
      </c>
      <c r="BL22">
        <v>0.28320323800000002</v>
      </c>
      <c r="BM22">
        <v>2.5140435000000001</v>
      </c>
      <c r="BN22">
        <v>4.1299998999999997E-2</v>
      </c>
      <c r="BO22">
        <v>3.0454884</v>
      </c>
      <c r="BP22">
        <v>0.24818571</v>
      </c>
      <c r="BQ22">
        <v>524875812500000</v>
      </c>
      <c r="BR22">
        <v>1822372400</v>
      </c>
      <c r="BS22">
        <v>4156732000</v>
      </c>
      <c r="BT22">
        <v>2467030400</v>
      </c>
      <c r="BU22">
        <v>119400025</v>
      </c>
      <c r="BV22">
        <v>7510454102</v>
      </c>
      <c r="BW22">
        <v>158289.81413175</v>
      </c>
      <c r="BX22">
        <v>158289814131750</v>
      </c>
      <c r="BY22">
        <v>66638.519088550398</v>
      </c>
      <c r="BZ22">
        <v>39165.196276576396</v>
      </c>
      <c r="CA22">
        <v>27473.305398071101</v>
      </c>
      <c r="CB22">
        <v>11261.567170357601</v>
      </c>
      <c r="CC22">
        <v>10030.360671504301</v>
      </c>
      <c r="CD22">
        <v>1231.2062257975199</v>
      </c>
      <c r="CE22">
        <v>49973.556701035603</v>
      </c>
      <c r="CF22">
        <v>19093.6951388327</v>
      </c>
      <c r="CG22">
        <v>30879.859509423401</v>
      </c>
      <c r="CH22">
        <v>27997.828398244801</v>
      </c>
      <c r="CI22">
        <v>9058.0378464244804</v>
      </c>
      <c r="CK22">
        <v>6765.5136790732804</v>
      </c>
      <c r="CL22">
        <v>18939.789457375002</v>
      </c>
      <c r="CM22">
        <v>42369.178061981998</v>
      </c>
      <c r="CN22">
        <v>689.09637349887998</v>
      </c>
      <c r="CO22">
        <v>10714.161132433101</v>
      </c>
      <c r="CP22">
        <v>5.2966209039600001</v>
      </c>
      <c r="CQ22">
        <v>10708.863819861899</v>
      </c>
      <c r="CR22">
        <v>1382.8936218695601</v>
      </c>
      <c r="CS22">
        <v>26964.881588554599</v>
      </c>
      <c r="CT22">
        <v>877.884884807346</v>
      </c>
      <c r="CU22">
        <v>7255.8891824844804</v>
      </c>
      <c r="CV22">
        <v>1.8036411999999999</v>
      </c>
      <c r="CW22">
        <v>69886.028910053195</v>
      </c>
      <c r="CX22">
        <v>115136342109000</v>
      </c>
      <c r="CY22">
        <v>15330.143896138001</v>
      </c>
      <c r="CZ22">
        <v>21075.931226262001</v>
      </c>
      <c r="DA22">
        <v>-1.0782731773626599</v>
      </c>
      <c r="DB22">
        <v>1.7075265284671501E-2</v>
      </c>
      <c r="DC22">
        <v>1.1373373159587401E-3</v>
      </c>
      <c r="DD22">
        <v>31.570923862126001</v>
      </c>
      <c r="DE22">
        <v>12.0624913507956</v>
      </c>
      <c r="DF22">
        <v>7.1145242238924098</v>
      </c>
      <c r="DG22">
        <v>6.3367063297930999</v>
      </c>
      <c r="DH22">
        <v>17.687700596414398</v>
      </c>
      <c r="DI22">
        <v>5.7224388670297897</v>
      </c>
      <c r="DJ22">
        <v>6.7686990418192003</v>
      </c>
      <c r="DK22">
        <v>3.3461539727069499E-3</v>
      </c>
      <c r="DL22">
        <v>0.43533841850703098</v>
      </c>
      <c r="DM22">
        <v>17.0351337743759</v>
      </c>
      <c r="DN22">
        <v>4.5839267815711402</v>
      </c>
      <c r="DP22">
        <v>4.2741307873683496</v>
      </c>
      <c r="DQ22">
        <v>42.0990570076005</v>
      </c>
      <c r="DR22">
        <v>24.742714173621899</v>
      </c>
      <c r="DS22">
        <v>0.554606049430731</v>
      </c>
      <c r="DT22">
        <v>49645595272000</v>
      </c>
      <c r="DU22">
        <v>6610.1988771597098</v>
      </c>
      <c r="DV22">
        <v>573571829412.65198</v>
      </c>
      <c r="DW22">
        <v>76.369793573455397</v>
      </c>
      <c r="DX22">
        <v>30899803358711.801</v>
      </c>
      <c r="DY22">
        <v>4114.2390245728702</v>
      </c>
      <c r="DZ22">
        <v>31727108715000</v>
      </c>
      <c r="EA22">
        <v>4224.3928641480097</v>
      </c>
      <c r="EB22">
        <v>43418.784426518498</v>
      </c>
      <c r="EC22">
        <v>55362.627040066203</v>
      </c>
      <c r="ED22">
        <v>55362627040066.203</v>
      </c>
      <c r="EE22">
        <v>3801.0569852876001</v>
      </c>
      <c r="EF22">
        <v>3800.7331905841202</v>
      </c>
      <c r="EG22">
        <v>3799.8966399148799</v>
      </c>
      <c r="EH22">
        <v>3796.1903425054002</v>
      </c>
      <c r="EI22">
        <v>4701.2304776480396</v>
      </c>
      <c r="EJ22">
        <v>3097.6923614852399</v>
      </c>
      <c r="EL22">
        <v>6765.5136790732804</v>
      </c>
      <c r="EM22">
        <v>42369.178061981998</v>
      </c>
      <c r="EN22">
        <v>689.09637349887998</v>
      </c>
      <c r="EO22">
        <v>2.1566683919999998</v>
      </c>
      <c r="EP22">
        <v>29892.487997304601</v>
      </c>
      <c r="EQ22">
        <v>7339.4723965732201</v>
      </c>
      <c r="ER22">
        <v>14644.8619769913</v>
      </c>
      <c r="EV22">
        <v>19110.8173664194</v>
      </c>
      <c r="EW22">
        <v>9110.5165578518609</v>
      </c>
      <c r="EX22">
        <v>9901.1108931046001</v>
      </c>
      <c r="EY22">
        <v>7371.4087441561396</v>
      </c>
      <c r="FA22">
        <v>6.8657453385236797</v>
      </c>
      <c r="FB22">
        <v>6.8651604770010399</v>
      </c>
      <c r="FC22">
        <v>6.8636494383925699</v>
      </c>
      <c r="FD22">
        <v>6.8569548546857702</v>
      </c>
      <c r="FE22">
        <v>8.4917041134007896</v>
      </c>
      <c r="FF22">
        <v>5.59527704356121</v>
      </c>
      <c r="FH22">
        <v>12.220362437239499</v>
      </c>
      <c r="FI22">
        <v>76.5302882598385</v>
      </c>
      <c r="FJ22">
        <v>1.24469594443229</v>
      </c>
      <c r="FK22">
        <v>3.89553116841657E-3</v>
      </c>
      <c r="FL22">
        <v>53.993984020431803</v>
      </c>
      <c r="FM22">
        <v>13.2570883806897</v>
      </c>
      <c r="FN22">
        <v>-1.542902342828E-2</v>
      </c>
      <c r="FO22">
        <v>-5.1161394882405002E-2</v>
      </c>
      <c r="FP22">
        <v>0.30157574489441702</v>
      </c>
      <c r="FQ22">
        <v>0.21935920720103599</v>
      </c>
      <c r="FR22">
        <v>72.737682295316901</v>
      </c>
      <c r="FS22">
        <v>35.781142819999999</v>
      </c>
      <c r="FT22">
        <v>8.7524970700000004</v>
      </c>
      <c r="FU22">
        <v>97.082098369999997</v>
      </c>
      <c r="FV22" t="s">
        <v>180</v>
      </c>
      <c r="FW22">
        <v>1.08567181308245E-3</v>
      </c>
      <c r="FX22">
        <v>7.8969251416971997E-4</v>
      </c>
    </row>
    <row r="23" spans="1:180" x14ac:dyDescent="0.25">
      <c r="A23" t="s">
        <v>181</v>
      </c>
      <c r="B23">
        <v>2100</v>
      </c>
      <c r="C23">
        <v>5499663000</v>
      </c>
      <c r="E23">
        <v>307670098.60000002</v>
      </c>
      <c r="F23">
        <v>7748012625</v>
      </c>
      <c r="G23">
        <v>5509088000</v>
      </c>
      <c r="H23">
        <v>307670062.5</v>
      </c>
      <c r="I23">
        <v>139.74146630000001</v>
      </c>
      <c r="J23">
        <v>1147.2889</v>
      </c>
      <c r="K23">
        <v>432.17144000000002</v>
      </c>
      <c r="L23">
        <v>352.18893000000003</v>
      </c>
      <c r="M23">
        <v>352095.3064</v>
      </c>
      <c r="N23">
        <v>352095306400000</v>
      </c>
      <c r="O23">
        <v>18843.580000000002</v>
      </c>
      <c r="P23">
        <v>549.89931430000001</v>
      </c>
      <c r="Q23">
        <v>591.64455650000002</v>
      </c>
      <c r="R23">
        <v>7605.2669999999998</v>
      </c>
      <c r="S23">
        <v>2397.229171</v>
      </c>
      <c r="U23">
        <v>2082.5070000000001</v>
      </c>
      <c r="V23">
        <v>143.36190629999999</v>
      </c>
      <c r="W23">
        <v>818.3721875</v>
      </c>
      <c r="X23">
        <v>0.854148821</v>
      </c>
      <c r="Y23">
        <v>1746.18</v>
      </c>
      <c r="Z23">
        <v>359.28631250000001</v>
      </c>
      <c r="AA23">
        <v>10154.245999999999</v>
      </c>
      <c r="AB23">
        <v>2548.9789999999998</v>
      </c>
      <c r="AC23">
        <v>2564.5521880000001</v>
      </c>
      <c r="AD23">
        <v>1934944.034</v>
      </c>
      <c r="AE23">
        <v>120325202.89999899</v>
      </c>
      <c r="AG23">
        <v>68847567.799999997</v>
      </c>
      <c r="AH23" t="s">
        <v>179</v>
      </c>
      <c r="AI23">
        <v>-8347350179.9999905</v>
      </c>
      <c r="AJ23">
        <v>11905838950</v>
      </c>
      <c r="AK23">
        <v>16210222530</v>
      </c>
      <c r="AL23">
        <v>-5455439498</v>
      </c>
      <c r="AM23">
        <v>-2891909167</v>
      </c>
      <c r="AN23">
        <v>196724502.59999999</v>
      </c>
      <c r="AO23">
        <v>-2652835938</v>
      </c>
      <c r="AP23">
        <v>8354562.9160000002</v>
      </c>
      <c r="AQ23">
        <v>7830376.3030000003</v>
      </c>
      <c r="AR23">
        <v>62568349.069999903</v>
      </c>
      <c r="AS23">
        <v>32438861.170000002</v>
      </c>
      <c r="AT23">
        <v>12643560.4099999</v>
      </c>
      <c r="AU23">
        <v>7383749.96199999</v>
      </c>
      <c r="AV23">
        <v>38393874.939999998</v>
      </c>
      <c r="AW23">
        <v>67079.685329999993</v>
      </c>
      <c r="AX23">
        <v>140685.39430000001</v>
      </c>
      <c r="AY23">
        <v>115780.457207625</v>
      </c>
      <c r="AZ23">
        <v>53329.986247288201</v>
      </c>
      <c r="BA23">
        <v>13755.9940770086</v>
      </c>
      <c r="BB23">
        <v>419.052561075114</v>
      </c>
      <c r="BC23">
        <v>18759.1491211961</v>
      </c>
      <c r="BD23">
        <v>29105.635256711801</v>
      </c>
      <c r="BE23">
        <v>19098.7976956926</v>
      </c>
      <c r="BF23">
        <v>49642.172963706602</v>
      </c>
      <c r="BG23">
        <v>10417.445942283401</v>
      </c>
      <c r="BH23">
        <v>549.73459784288195</v>
      </c>
      <c r="BI23">
        <v>30677.246764</v>
      </c>
      <c r="BJ23">
        <v>2.6372672000000001</v>
      </c>
      <c r="BK23">
        <v>-0.36004098000000001</v>
      </c>
      <c r="BL23">
        <v>0.26757362600000001</v>
      </c>
      <c r="BM23">
        <v>2.3804894999999999</v>
      </c>
      <c r="BN23">
        <v>4.0553352000000001E-2</v>
      </c>
      <c r="BO23">
        <v>2.9051516999999998</v>
      </c>
      <c r="BP23">
        <v>0.25549524000000001</v>
      </c>
      <c r="BQ23">
        <v>565389625000000</v>
      </c>
      <c r="BR23">
        <v>1765066600</v>
      </c>
      <c r="BS23">
        <v>4224288800</v>
      </c>
      <c r="BT23">
        <v>2404115600</v>
      </c>
      <c r="BU23">
        <v>115986912.5</v>
      </c>
      <c r="BV23">
        <v>6957988770</v>
      </c>
      <c r="BW23">
        <v>156394.239698625</v>
      </c>
      <c r="BX23">
        <v>156394239698625</v>
      </c>
      <c r="BY23">
        <v>62781.533502964397</v>
      </c>
      <c r="BZ23">
        <v>36276.279021000002</v>
      </c>
      <c r="CA23">
        <v>26505.246898624999</v>
      </c>
      <c r="CB23">
        <v>8338.3454290043392</v>
      </c>
      <c r="CC23">
        <v>7432.5558599288197</v>
      </c>
      <c r="CD23">
        <v>905.78875629709205</v>
      </c>
      <c r="CE23">
        <v>46627.202023954</v>
      </c>
      <c r="CF23">
        <v>16956.131109338399</v>
      </c>
      <c r="CG23">
        <v>29671.056986826599</v>
      </c>
      <c r="CH23">
        <v>28045.078852711798</v>
      </c>
      <c r="CI23">
        <v>9517.12675536198</v>
      </c>
      <c r="CK23">
        <v>6961.1166077777198</v>
      </c>
      <c r="CL23">
        <v>18527.938000116301</v>
      </c>
      <c r="CM23">
        <v>47834.115850595401</v>
      </c>
      <c r="CN23">
        <v>701.51053454131204</v>
      </c>
      <c r="CO23">
        <v>10243.777725571101</v>
      </c>
      <c r="CP23">
        <v>6.4484965476819998</v>
      </c>
      <c r="CQ23">
        <v>10237.3302398576</v>
      </c>
      <c r="CR23">
        <v>1553.5628428492801</v>
      </c>
      <c r="CS23">
        <v>31911.922279517399</v>
      </c>
      <c r="CT23">
        <v>549.73459784288195</v>
      </c>
      <c r="CU23">
        <v>7407.5141204510001</v>
      </c>
      <c r="CV23">
        <v>1.7610809000000001</v>
      </c>
      <c r="CW23">
        <v>81257.622524159306</v>
      </c>
      <c r="CX23">
        <v>115780457207625</v>
      </c>
      <c r="CY23">
        <v>16639.9316001806</v>
      </c>
      <c r="CZ23">
        <v>22476.931893442099</v>
      </c>
      <c r="DA23">
        <v>-1.19967859333006</v>
      </c>
      <c r="DB23">
        <v>1.7293101049371099E-2</v>
      </c>
      <c r="DC23">
        <v>1.20071520552339E-3</v>
      </c>
      <c r="DD23">
        <v>29.8138870803717</v>
      </c>
      <c r="DE23">
        <v>10.8419153685028</v>
      </c>
      <c r="DF23">
        <v>5.3316192751552096</v>
      </c>
      <c r="DG23">
        <v>4.7524486031272701</v>
      </c>
      <c r="DH23">
        <v>17.9322965518137</v>
      </c>
      <c r="DI23">
        <v>6.0853435354791099</v>
      </c>
      <c r="DJ23">
        <v>6.5499712427459897</v>
      </c>
      <c r="DK23">
        <v>4.1232314950399602E-3</v>
      </c>
      <c r="DL23">
        <v>0.448552667856014</v>
      </c>
      <c r="DM23">
        <v>20.404793898427599</v>
      </c>
      <c r="DN23">
        <v>4.73643667102154</v>
      </c>
      <c r="DP23">
        <v>4.4510057539151902</v>
      </c>
      <c r="DQ23">
        <v>40.143123956448598</v>
      </c>
      <c r="DR23">
        <v>23.1954061037702</v>
      </c>
      <c r="DS23">
        <v>0.35150565577238102</v>
      </c>
      <c r="DT23">
        <v>53329986247288.203</v>
      </c>
      <c r="DU23">
        <v>7664.5691751077902</v>
      </c>
      <c r="DV23">
        <v>419052561075.11401</v>
      </c>
      <c r="DW23">
        <v>60.226104831024898</v>
      </c>
      <c r="DX23">
        <v>30677246764000</v>
      </c>
      <c r="DY23">
        <v>4408.9244432626401</v>
      </c>
      <c r="DZ23">
        <v>29105635256711.801</v>
      </c>
      <c r="EA23">
        <v>4183.0529221609804</v>
      </c>
      <c r="EB23">
        <v>50603.0288404733</v>
      </c>
      <c r="EC23">
        <v>59249.074232554798</v>
      </c>
      <c r="ED23">
        <v>59249074232554.797</v>
      </c>
      <c r="EE23">
        <v>2691.8309759630502</v>
      </c>
      <c r="EF23">
        <v>2691.18048183155</v>
      </c>
      <c r="EG23">
        <v>2775.3898900323502</v>
      </c>
      <c r="EH23">
        <v>2773.03000508889</v>
      </c>
      <c r="EI23">
        <v>5243.9715479516599</v>
      </c>
      <c r="EJ23">
        <v>3143.18991177214</v>
      </c>
      <c r="EL23">
        <v>6961.1166077777198</v>
      </c>
      <c r="EM23">
        <v>47834.115850595401</v>
      </c>
      <c r="EN23">
        <v>701.51053454131204</v>
      </c>
      <c r="EO23">
        <v>2.2467901307639999</v>
      </c>
      <c r="EP23">
        <v>36065.0209908826</v>
      </c>
      <c r="EQ23">
        <v>7491.0475567221401</v>
      </c>
      <c r="ER23">
        <v>13755.9940770086</v>
      </c>
      <c r="EV23">
        <v>19605.875926354802</v>
      </c>
      <c r="EW23">
        <v>9641.6066993903005</v>
      </c>
      <c r="EX23">
        <v>9457.1909963023008</v>
      </c>
      <c r="EY23">
        <v>8515.2586747498808</v>
      </c>
      <c r="FA23">
        <v>4.5432456301300501</v>
      </c>
      <c r="FB23">
        <v>4.5421477325849304</v>
      </c>
      <c r="FC23">
        <v>4.6842755367600297</v>
      </c>
      <c r="FD23">
        <v>4.6802925463521099</v>
      </c>
      <c r="FE23">
        <v>8.8507231815452094</v>
      </c>
      <c r="FF23">
        <v>5.3050447664971099</v>
      </c>
      <c r="FH23">
        <v>11.748903587008</v>
      </c>
      <c r="FI23">
        <v>80.733946429010302</v>
      </c>
      <c r="FJ23">
        <v>1.1840025243058701</v>
      </c>
      <c r="FK23">
        <v>3.7921101044469702E-3</v>
      </c>
      <c r="FL23">
        <v>60.870184822341798</v>
      </c>
      <c r="FM23">
        <v>12.6433157880568</v>
      </c>
      <c r="FN23">
        <v>-1.47638899104312E-2</v>
      </c>
      <c r="FO23">
        <v>-5.3373812705414699E-2</v>
      </c>
      <c r="FP23">
        <v>0.27661321110840098</v>
      </c>
      <c r="FQ23">
        <v>0.20477994658572801</v>
      </c>
      <c r="FR23">
        <v>74.031151934199301</v>
      </c>
      <c r="FS23">
        <v>31.105072270000001</v>
      </c>
      <c r="FT23">
        <v>6.3977031249999996</v>
      </c>
      <c r="FU23">
        <v>114.8952109</v>
      </c>
      <c r="FV23" t="s">
        <v>180</v>
      </c>
      <c r="FW23">
        <v>9.9580676334483495E-4</v>
      </c>
      <c r="FX23">
        <v>7.3720721794284696E-4</v>
      </c>
    </row>
    <row r="24" spans="1:180" x14ac:dyDescent="0.25">
      <c r="A24" t="s">
        <v>182</v>
      </c>
      <c r="B24">
        <v>2005</v>
      </c>
      <c r="C24">
        <v>3389946625</v>
      </c>
      <c r="E24">
        <v>238986475.59999999</v>
      </c>
      <c r="F24">
        <v>31469668.699999999</v>
      </c>
      <c r="G24">
        <v>3417340000</v>
      </c>
      <c r="H24">
        <v>238986500</v>
      </c>
      <c r="I24">
        <v>0</v>
      </c>
      <c r="J24">
        <v>1753.16</v>
      </c>
      <c r="K24">
        <v>379.85</v>
      </c>
      <c r="L24">
        <v>319.85500000000002</v>
      </c>
      <c r="M24">
        <v>34531.700129999997</v>
      </c>
      <c r="N24">
        <v>34531700129999.898</v>
      </c>
      <c r="O24">
        <v>3797.8490000000002</v>
      </c>
      <c r="P24">
        <v>66.799259770000006</v>
      </c>
      <c r="Q24">
        <v>967.11417189999997</v>
      </c>
      <c r="R24">
        <v>0.408451385</v>
      </c>
      <c r="S24">
        <v>1011.005984</v>
      </c>
      <c r="U24">
        <v>871.22931249999999</v>
      </c>
      <c r="V24">
        <v>403.09699999999998</v>
      </c>
      <c r="W24">
        <v>0.68420007299999996</v>
      </c>
      <c r="X24">
        <v>405.47707810000003</v>
      </c>
      <c r="Y24">
        <v>58.031960939999998</v>
      </c>
      <c r="Z24">
        <v>9.5075410159999993</v>
      </c>
      <c r="AA24">
        <v>4.9023053890000003</v>
      </c>
      <c r="AB24">
        <v>4.4938540040000001</v>
      </c>
      <c r="AC24">
        <v>58.71616101</v>
      </c>
      <c r="AD24">
        <v>10166850.09</v>
      </c>
      <c r="AE24">
        <v>318397613.5</v>
      </c>
      <c r="AG24">
        <v>153583877.90000001</v>
      </c>
      <c r="AH24" t="s">
        <v>179</v>
      </c>
      <c r="AI24">
        <v>33166074220</v>
      </c>
      <c r="AJ24">
        <v>0</v>
      </c>
      <c r="AK24">
        <v>0</v>
      </c>
      <c r="AL24">
        <v>29394248380</v>
      </c>
      <c r="AM24">
        <v>3771829776</v>
      </c>
      <c r="AN24">
        <v>672658325.20000005</v>
      </c>
      <c r="AO24">
        <v>44527289060</v>
      </c>
      <c r="AP24">
        <v>9156453.4019999895</v>
      </c>
      <c r="AQ24">
        <v>6874411.0130000003</v>
      </c>
      <c r="AR24">
        <v>57252529.659999996</v>
      </c>
      <c r="AS24">
        <v>133252532.40000001</v>
      </c>
      <c r="AT24">
        <v>34307960.509999998</v>
      </c>
      <c r="AU24">
        <v>116648422.2</v>
      </c>
      <c r="AV24">
        <v>156230713.09999999</v>
      </c>
      <c r="AW24">
        <v>23586.443070000001</v>
      </c>
      <c r="AX24">
        <v>51535.720829999998</v>
      </c>
      <c r="AY24">
        <v>94659.936839000002</v>
      </c>
      <c r="AZ24">
        <v>14858.598042424401</v>
      </c>
      <c r="BA24">
        <v>14632.809014571099</v>
      </c>
      <c r="BB24">
        <v>3680.47793326888</v>
      </c>
      <c r="BC24">
        <v>1.9099404168399998E-6</v>
      </c>
      <c r="BD24">
        <v>28803.273903711801</v>
      </c>
      <c r="BE24">
        <v>42149.232858248201</v>
      </c>
      <c r="BF24">
        <v>32357.691913910599</v>
      </c>
      <c r="BG24">
        <v>19338.8349155</v>
      </c>
      <c r="BH24">
        <v>10553.6889985</v>
      </c>
      <c r="BI24">
        <v>25079.373363482599</v>
      </c>
      <c r="BJ24">
        <v>1.8709164</v>
      </c>
      <c r="BK24">
        <v>-1.11516835</v>
      </c>
      <c r="BL24">
        <v>0.56230471699999995</v>
      </c>
      <c r="BM24">
        <v>1.6897842999999999</v>
      </c>
      <c r="BN24">
        <v>2.1105041000000001E-2</v>
      </c>
      <c r="BO24">
        <v>2.3467498999999998</v>
      </c>
      <c r="BP24">
        <v>0.15571104</v>
      </c>
      <c r="BQ24">
        <v>57407878910000</v>
      </c>
      <c r="BR24">
        <v>1548431300</v>
      </c>
      <c r="BS24">
        <v>3725047200</v>
      </c>
      <c r="BT24">
        <v>3188831000</v>
      </c>
      <c r="BU24">
        <v>67192000</v>
      </c>
      <c r="BV24">
        <v>6530547852</v>
      </c>
      <c r="BW24">
        <v>127506.51694957601</v>
      </c>
      <c r="BX24">
        <v>127506516949576</v>
      </c>
      <c r="BY24">
        <v>12189.227551374201</v>
      </c>
      <c r="BZ24">
        <v>0</v>
      </c>
      <c r="CA24">
        <v>12189.226331928799</v>
      </c>
      <c r="CB24">
        <v>32633.637218</v>
      </c>
      <c r="CC24">
        <v>0</v>
      </c>
      <c r="CD24">
        <v>32633.637218</v>
      </c>
      <c r="CE24">
        <v>109509.228246201</v>
      </c>
      <c r="CF24">
        <v>0</v>
      </c>
      <c r="CG24">
        <v>109509.228246201</v>
      </c>
      <c r="CH24">
        <v>28318.217099000001</v>
      </c>
      <c r="CI24">
        <v>0</v>
      </c>
      <c r="CK24">
        <v>2931.6773675622399</v>
      </c>
      <c r="CL24">
        <v>28318.217099000001</v>
      </c>
      <c r="CM24">
        <v>3098.9265069170001</v>
      </c>
      <c r="CN24">
        <v>2767.9541432504302</v>
      </c>
      <c r="CO24">
        <v>48557.3739292014</v>
      </c>
      <c r="CP24">
        <v>0</v>
      </c>
      <c r="CQ24">
        <v>48557.3739292014</v>
      </c>
      <c r="CR24">
        <v>58.803047042400003</v>
      </c>
      <c r="CS24">
        <v>4.5720036575999998</v>
      </c>
      <c r="CT24">
        <v>10553.6889985</v>
      </c>
      <c r="CU24">
        <v>103.87408865476</v>
      </c>
      <c r="CV24">
        <v>0.91338626000000001</v>
      </c>
      <c r="CW24">
        <v>8790.66813551005</v>
      </c>
      <c r="CX24">
        <v>94659936839000</v>
      </c>
      <c r="CY24">
        <v>14494.9457509924</v>
      </c>
      <c r="CZ24">
        <v>19524.627923907901</v>
      </c>
      <c r="DA24">
        <v>5.0786051908099497</v>
      </c>
      <c r="DB24">
        <v>4.8755115300546999E-2</v>
      </c>
      <c r="DC24">
        <v>1.4020957520732001E-3</v>
      </c>
      <c r="DD24">
        <v>85.8852009027176</v>
      </c>
      <c r="DE24">
        <v>0</v>
      </c>
      <c r="DF24">
        <v>25.593701403438999</v>
      </c>
      <c r="DG24">
        <v>0</v>
      </c>
      <c r="DH24">
        <v>22.209231164395</v>
      </c>
      <c r="DI24">
        <v>0</v>
      </c>
      <c r="DJ24">
        <v>38.082268334883501</v>
      </c>
      <c r="DK24">
        <v>0</v>
      </c>
      <c r="DL24">
        <v>2.1708334675513399</v>
      </c>
      <c r="DM24">
        <v>3.5857019444802498E-3</v>
      </c>
      <c r="DN24">
        <v>8.14657094710209E-2</v>
      </c>
      <c r="DP24">
        <v>2.2992372764143401</v>
      </c>
      <c r="DQ24">
        <v>9.5596898440842608</v>
      </c>
      <c r="DR24">
        <v>0</v>
      </c>
      <c r="DS24">
        <v>8.2769800720645108</v>
      </c>
      <c r="DT24">
        <v>14858598042424.4</v>
      </c>
      <c r="DU24">
        <v>2275.2452595342302</v>
      </c>
      <c r="DV24">
        <v>3680477933268.8799</v>
      </c>
      <c r="DW24">
        <v>563.57874050976</v>
      </c>
      <c r="DX24">
        <v>25079373363482.602</v>
      </c>
      <c r="DY24">
        <v>3840.3169124320798</v>
      </c>
      <c r="DZ24">
        <v>28803273903711.801</v>
      </c>
      <c r="EA24">
        <v>4410.5448051943604</v>
      </c>
      <c r="EB24">
        <v>5287.7187201720799</v>
      </c>
      <c r="EC24">
        <v>18163.789108797399</v>
      </c>
      <c r="ED24">
        <v>18163789108797.398</v>
      </c>
      <c r="EE24">
        <v>220.774701064064</v>
      </c>
      <c r="EF24">
        <v>0</v>
      </c>
      <c r="EG24">
        <v>7248.08619013098</v>
      </c>
      <c r="EH24">
        <v>0</v>
      </c>
      <c r="EI24">
        <v>3659.01336054168</v>
      </c>
      <c r="EJ24">
        <v>0</v>
      </c>
      <c r="EL24">
        <v>2931.6773675622399</v>
      </c>
      <c r="EM24">
        <v>3098.9265069170001</v>
      </c>
      <c r="EN24">
        <v>2767.9541432504302</v>
      </c>
      <c r="EO24">
        <v>1169.0357263389401</v>
      </c>
      <c r="EP24">
        <v>4.5720036575999998</v>
      </c>
      <c r="EQ24">
        <v>103.87408865476</v>
      </c>
      <c r="ER24">
        <v>14632.809014571099</v>
      </c>
      <c r="EV24">
        <v>2.0595210920599998E-6</v>
      </c>
      <c r="EW24">
        <v>310.390805534668</v>
      </c>
      <c r="EX24">
        <v>41838.842054380199</v>
      </c>
      <c r="EY24">
        <v>2781.35763192282</v>
      </c>
      <c r="FA24">
        <v>1.2154661108520199</v>
      </c>
      <c r="FB24">
        <v>0</v>
      </c>
      <c r="FC24">
        <v>39.904042855355797</v>
      </c>
      <c r="FD24">
        <v>0</v>
      </c>
      <c r="FE24">
        <v>20.1445487977476</v>
      </c>
      <c r="FF24">
        <v>0</v>
      </c>
      <c r="FH24">
        <v>16.1402301579372</v>
      </c>
      <c r="FI24">
        <v>17.061013472216899</v>
      </c>
      <c r="FJ24">
        <v>15.2388586250971</v>
      </c>
      <c r="FK24">
        <v>6.43607850397653</v>
      </c>
      <c r="FL24">
        <v>2.5170979635441799E-2</v>
      </c>
      <c r="FM24">
        <v>0.5718745578501</v>
      </c>
      <c r="FN24">
        <v>0.577726870417829</v>
      </c>
      <c r="FO24">
        <v>0.26011298517373199</v>
      </c>
      <c r="FP24">
        <v>2.22106302080019</v>
      </c>
      <c r="FQ24">
        <v>1.6489014859336799</v>
      </c>
      <c r="FR24">
        <v>74.239293099374706</v>
      </c>
      <c r="FS24">
        <v>37.993250000000003</v>
      </c>
      <c r="FT24">
        <v>31.6265</v>
      </c>
      <c r="FU24">
        <v>1.64592E-2</v>
      </c>
      <c r="FV24" t="s">
        <v>180</v>
      </c>
      <c r="FW24">
        <v>7.9958204782243202E-3</v>
      </c>
      <c r="FX24">
        <v>5.9360406005287804E-3</v>
      </c>
    </row>
    <row r="25" spans="1:180" x14ac:dyDescent="0.25">
      <c r="A25" t="s">
        <v>182</v>
      </c>
      <c r="B25">
        <v>2010</v>
      </c>
      <c r="C25">
        <v>3780159000</v>
      </c>
      <c r="E25">
        <v>262440747.09999999</v>
      </c>
      <c r="F25">
        <v>56039029.299999997</v>
      </c>
      <c r="G25">
        <v>3813367000</v>
      </c>
      <c r="H25">
        <v>262440781.30000001</v>
      </c>
      <c r="I25">
        <v>0</v>
      </c>
      <c r="J25">
        <v>1812.864</v>
      </c>
      <c r="K25">
        <v>390.50529999999998</v>
      </c>
      <c r="L25">
        <v>323.68957</v>
      </c>
      <c r="M25">
        <v>40443.000789999998</v>
      </c>
      <c r="N25">
        <v>40443000790000</v>
      </c>
      <c r="O25">
        <v>4523.683</v>
      </c>
      <c r="P25">
        <v>77.456019530000006</v>
      </c>
      <c r="Q25">
        <v>1146.4348749999999</v>
      </c>
      <c r="R25">
        <v>1.256</v>
      </c>
      <c r="S25">
        <v>1166.4551879999999</v>
      </c>
      <c r="U25">
        <v>1028.1110000000001</v>
      </c>
      <c r="V25">
        <v>422.76268750000003</v>
      </c>
      <c r="W25">
        <v>3.1926999509999998</v>
      </c>
      <c r="X25">
        <v>434.81278129999998</v>
      </c>
      <c r="Y25">
        <v>193.142</v>
      </c>
      <c r="Z25">
        <v>11.24126953</v>
      </c>
      <c r="AA25">
        <v>40.074351559999997</v>
      </c>
      <c r="AB25">
        <v>38.818351560000004</v>
      </c>
      <c r="AC25">
        <v>196.3347</v>
      </c>
      <c r="AD25">
        <v>10420980.449999999</v>
      </c>
      <c r="AE25">
        <v>347860687.30000001</v>
      </c>
      <c r="AG25">
        <v>164350037.799999</v>
      </c>
      <c r="AH25" t="s">
        <v>179</v>
      </c>
      <c r="AI25">
        <v>35488818040</v>
      </c>
      <c r="AJ25">
        <v>0</v>
      </c>
      <c r="AK25">
        <v>0</v>
      </c>
      <c r="AL25">
        <v>31981483730</v>
      </c>
      <c r="AM25">
        <v>3507338835</v>
      </c>
      <c r="AN25">
        <v>877775817.89999998</v>
      </c>
      <c r="AO25">
        <v>47993011720</v>
      </c>
      <c r="AP25">
        <v>9831879.9499999993</v>
      </c>
      <c r="AQ25">
        <v>7486986.3169999998</v>
      </c>
      <c r="AR25">
        <v>63370296.420000002</v>
      </c>
      <c r="AS25">
        <v>133305501.099999</v>
      </c>
      <c r="AT25">
        <v>36628929.139999896</v>
      </c>
      <c r="AU25">
        <v>119582222</v>
      </c>
      <c r="AV25">
        <v>161309399.59999999</v>
      </c>
      <c r="AW25">
        <v>24706.30428</v>
      </c>
      <c r="AX25">
        <v>52415.000919999999</v>
      </c>
      <c r="AY25">
        <v>102022.52953462501</v>
      </c>
      <c r="AZ25">
        <v>17600.117160638001</v>
      </c>
      <c r="BA25">
        <v>15088.0426704244</v>
      </c>
      <c r="BB25">
        <v>4083.7087780755201</v>
      </c>
      <c r="BC25">
        <v>0.106530363002</v>
      </c>
      <c r="BD25">
        <v>33812.804828</v>
      </c>
      <c r="BE25">
        <v>42081.128581542602</v>
      </c>
      <c r="BF25">
        <v>34022.738801502601</v>
      </c>
      <c r="BG25">
        <v>23169.434699421799</v>
      </c>
      <c r="BH25">
        <v>11266.128804562501</v>
      </c>
      <c r="BI25">
        <v>24831.465179045099</v>
      </c>
      <c r="BJ25">
        <v>2.1343994999999998</v>
      </c>
      <c r="BK25">
        <v>-1.0559190000000001</v>
      </c>
      <c r="BL25">
        <v>0.58827585999999998</v>
      </c>
      <c r="BM25">
        <v>1.8378589999999999</v>
      </c>
      <c r="BN25">
        <v>3.1102416000000001E-2</v>
      </c>
      <c r="BO25">
        <v>2.5390685999999998</v>
      </c>
      <c r="BP25">
        <v>0.16780423</v>
      </c>
      <c r="BQ25">
        <v>68461882809999.898</v>
      </c>
      <c r="BR25">
        <v>1582774900</v>
      </c>
      <c r="BS25">
        <v>3708145600</v>
      </c>
      <c r="BT25">
        <v>3187428200</v>
      </c>
      <c r="BU25">
        <v>62963562.5</v>
      </c>
      <c r="BV25">
        <v>6921797852</v>
      </c>
      <c r="BW25">
        <v>140525.85894837501</v>
      </c>
      <c r="BX25">
        <v>140525858948375</v>
      </c>
      <c r="BY25">
        <v>14646.920353637999</v>
      </c>
      <c r="BZ25">
        <v>0</v>
      </c>
      <c r="CA25">
        <v>14646.922525861901</v>
      </c>
      <c r="CB25">
        <v>40273.478413201403</v>
      </c>
      <c r="CC25">
        <v>0</v>
      </c>
      <c r="CD25">
        <v>40273.478413201403</v>
      </c>
      <c r="CE25">
        <v>119306.651445244</v>
      </c>
      <c r="CF25">
        <v>0</v>
      </c>
      <c r="CG25">
        <v>119306.651445244</v>
      </c>
      <c r="CH25">
        <v>31332.3579547552</v>
      </c>
      <c r="CI25">
        <v>0</v>
      </c>
      <c r="CK25">
        <v>3440.9249221821801</v>
      </c>
      <c r="CL25">
        <v>31332.3579547552</v>
      </c>
      <c r="CM25">
        <v>3884.6511632739998</v>
      </c>
      <c r="CN25">
        <v>2756.2902050304001</v>
      </c>
      <c r="CO25">
        <v>47700.8150772882</v>
      </c>
      <c r="CP25">
        <v>0</v>
      </c>
      <c r="CQ25">
        <v>47700.8150772882</v>
      </c>
      <c r="CR25">
        <v>68.653054922400003</v>
      </c>
      <c r="CS25">
        <v>33.7260269808</v>
      </c>
      <c r="CT25">
        <v>11266.128804562501</v>
      </c>
      <c r="CU25">
        <v>341.347158633064</v>
      </c>
      <c r="CV25">
        <v>0.98846230999999996</v>
      </c>
      <c r="CW25">
        <v>9890.7659937249391</v>
      </c>
      <c r="CX25">
        <v>102022529534625</v>
      </c>
      <c r="CY25">
        <v>14739.3107565466</v>
      </c>
      <c r="CZ25">
        <v>20301.930503181498</v>
      </c>
      <c r="DA25">
        <v>5.1271098634794399</v>
      </c>
      <c r="DB25">
        <v>5.02558287222283E-2</v>
      </c>
      <c r="DC25">
        <v>1.42042286703867E-3</v>
      </c>
      <c r="DD25">
        <v>84.900140328673899</v>
      </c>
      <c r="DE25">
        <v>0</v>
      </c>
      <c r="DF25">
        <v>28.659122751205999</v>
      </c>
      <c r="DG25">
        <v>0</v>
      </c>
      <c r="DH25">
        <v>22.2965069840034</v>
      </c>
      <c r="DI25">
        <v>0</v>
      </c>
      <c r="DJ25">
        <v>33.9445105934645</v>
      </c>
      <c r="DK25">
        <v>0</v>
      </c>
      <c r="DL25">
        <v>1.9614113912251301</v>
      </c>
      <c r="DM25">
        <v>2.3999872502604599E-2</v>
      </c>
      <c r="DN25">
        <v>0.242907007427341</v>
      </c>
      <c r="DP25">
        <v>2.4486062194761402</v>
      </c>
      <c r="DQ25">
        <v>10.422936008538301</v>
      </c>
      <c r="DR25">
        <v>0</v>
      </c>
      <c r="DS25">
        <v>8.0171214670897903</v>
      </c>
      <c r="DT25">
        <v>17600117160638</v>
      </c>
      <c r="DU25">
        <v>2542.7089228779701</v>
      </c>
      <c r="DV25">
        <v>4083708778075.52</v>
      </c>
      <c r="DW25">
        <v>589.978046945644</v>
      </c>
      <c r="DX25">
        <v>24831465179045.102</v>
      </c>
      <c r="DY25">
        <v>3587.4299871196399</v>
      </c>
      <c r="DZ25">
        <v>33812804828000</v>
      </c>
      <c r="EA25">
        <v>4884.9743305101001</v>
      </c>
      <c r="EB25">
        <v>5842.8462741532203</v>
      </c>
      <c r="EC25">
        <v>21268.4651564251</v>
      </c>
      <c r="ED25">
        <v>21268465156425.102</v>
      </c>
      <c r="EE25">
        <v>337.52291890700798</v>
      </c>
      <c r="EF25">
        <v>0</v>
      </c>
      <c r="EG25">
        <v>8598.1813507618008</v>
      </c>
      <c r="EH25">
        <v>0</v>
      </c>
      <c r="EI25">
        <v>4721.2036158487599</v>
      </c>
      <c r="EJ25">
        <v>0</v>
      </c>
      <c r="EL25">
        <v>3440.9249221821801</v>
      </c>
      <c r="EM25">
        <v>3884.6511632739998</v>
      </c>
      <c r="EN25">
        <v>2756.2902050304001</v>
      </c>
      <c r="EO25">
        <v>970.61477649120002</v>
      </c>
      <c r="EP25">
        <v>33.7260269808</v>
      </c>
      <c r="EQ25">
        <v>341.347158633064</v>
      </c>
      <c r="ER25">
        <v>15088.0426704244</v>
      </c>
      <c r="EV25">
        <v>4.6693370688000001E-4</v>
      </c>
      <c r="EW25">
        <v>450.99871913202003</v>
      </c>
      <c r="EX25">
        <v>41630.1298874106</v>
      </c>
      <c r="EY25">
        <v>3072.6793256870101</v>
      </c>
      <c r="FA25">
        <v>1.58696415761361</v>
      </c>
      <c r="FB25">
        <v>0</v>
      </c>
      <c r="FC25">
        <v>40.426900989441101</v>
      </c>
      <c r="FD25">
        <v>0</v>
      </c>
      <c r="FE25">
        <v>22.198139739399501</v>
      </c>
      <c r="FF25">
        <v>0</v>
      </c>
      <c r="FH25">
        <v>16.1785295594904</v>
      </c>
      <c r="FI25">
        <v>18.264840150444201</v>
      </c>
      <c r="FJ25">
        <v>12.9595162827145</v>
      </c>
      <c r="FK25">
        <v>4.5636333856370301</v>
      </c>
      <c r="FL25">
        <v>0.15857292349378299</v>
      </c>
      <c r="FM25">
        <v>1.6049449554658699</v>
      </c>
      <c r="FN25">
        <v>0.51837338652357701</v>
      </c>
      <c r="FO25">
        <v>0.25254317388013198</v>
      </c>
      <c r="FP25">
        <v>2.05261458172822</v>
      </c>
      <c r="FQ25">
        <v>1.4902092280716901</v>
      </c>
      <c r="FR25">
        <v>72.6005379352315</v>
      </c>
      <c r="FS25">
        <v>43.757269290000004</v>
      </c>
      <c r="FT25">
        <v>39.652628909999997</v>
      </c>
      <c r="FU25">
        <v>0.121413597</v>
      </c>
      <c r="FV25" t="s">
        <v>180</v>
      </c>
      <c r="FW25">
        <v>7.3894065826963498E-3</v>
      </c>
      <c r="FX25">
        <v>5.3647489292589596E-3</v>
      </c>
    </row>
    <row r="26" spans="1:180" x14ac:dyDescent="0.25">
      <c r="A26" t="s">
        <v>182</v>
      </c>
      <c r="B26">
        <v>2020</v>
      </c>
      <c r="C26">
        <v>4334602375</v>
      </c>
      <c r="E26">
        <v>289174832</v>
      </c>
      <c r="F26">
        <v>109423546.90000001</v>
      </c>
      <c r="G26">
        <v>4361476000</v>
      </c>
      <c r="H26">
        <v>289174781.30000001</v>
      </c>
      <c r="I26">
        <v>0.581090993</v>
      </c>
      <c r="J26">
        <v>1873.1214</v>
      </c>
      <c r="K26">
        <v>415.14109000000002</v>
      </c>
      <c r="L26">
        <v>330.89810999999997</v>
      </c>
      <c r="M26">
        <v>60738.121030000002</v>
      </c>
      <c r="N26">
        <v>60738121030000</v>
      </c>
      <c r="O26">
        <v>6059.375</v>
      </c>
      <c r="P26">
        <v>92.208277339999995</v>
      </c>
      <c r="Q26">
        <v>1421.5519059999999</v>
      </c>
      <c r="R26">
        <v>5.7908637699999996</v>
      </c>
      <c r="S26">
        <v>1683.2002660000001</v>
      </c>
      <c r="U26">
        <v>1345.819</v>
      </c>
      <c r="V26">
        <v>447.82690630000002</v>
      </c>
      <c r="W26">
        <v>17.945650390000001</v>
      </c>
      <c r="X26">
        <v>333.45756390000003</v>
      </c>
      <c r="Y26">
        <v>444.60968750000001</v>
      </c>
      <c r="Z26">
        <v>18.470439450000001</v>
      </c>
      <c r="AA26">
        <v>254.28477000000001</v>
      </c>
      <c r="AB26">
        <v>248.49390629999999</v>
      </c>
      <c r="AC26">
        <v>462.55533789999998</v>
      </c>
      <c r="AD26">
        <v>7821450.233</v>
      </c>
      <c r="AE26">
        <v>354449890.10000002</v>
      </c>
      <c r="AG26">
        <v>160102476.19999999</v>
      </c>
      <c r="AH26" t="s">
        <v>179</v>
      </c>
      <c r="AI26">
        <v>39638793620</v>
      </c>
      <c r="AJ26" s="1">
        <v>2.70336999999999E-17</v>
      </c>
      <c r="AK26">
        <v>2.75810999999999E-6</v>
      </c>
      <c r="AL26">
        <v>36882478030</v>
      </c>
      <c r="AM26">
        <v>2756302610</v>
      </c>
      <c r="AN26">
        <v>1733306030</v>
      </c>
      <c r="AO26">
        <v>53222800780</v>
      </c>
      <c r="AP26">
        <v>10031736.0499999</v>
      </c>
      <c r="AQ26">
        <v>7592136.727</v>
      </c>
      <c r="AR26">
        <v>65520294.079999998</v>
      </c>
      <c r="AS26">
        <v>126324511.40000001</v>
      </c>
      <c r="AT26">
        <v>30174270.629999999</v>
      </c>
      <c r="AU26">
        <v>95622779.849999994</v>
      </c>
      <c r="AV26">
        <v>131192119.09999999</v>
      </c>
      <c r="AW26">
        <v>32481.983899999999</v>
      </c>
      <c r="AX26">
        <v>69769.050600000002</v>
      </c>
      <c r="AY26">
        <v>109755.087804</v>
      </c>
      <c r="AZ26">
        <v>23377.290837928798</v>
      </c>
      <c r="BA26">
        <v>18959.581139875001</v>
      </c>
      <c r="BB26">
        <v>3840.4753501556002</v>
      </c>
      <c r="BC26">
        <v>4.3946701823999996</v>
      </c>
      <c r="BD26">
        <v>38421.810265201399</v>
      </c>
      <c r="BE26">
        <v>43353.233488114602</v>
      </c>
      <c r="BF26">
        <v>34113.162068285601</v>
      </c>
      <c r="BG26">
        <v>20220.1005399563</v>
      </c>
      <c r="BH26">
        <v>6524.6721030668396</v>
      </c>
      <c r="BI26">
        <v>29090.496355711799</v>
      </c>
      <c r="BJ26">
        <v>2.5689137999999998</v>
      </c>
      <c r="BK26">
        <v>-0.99923368000000001</v>
      </c>
      <c r="BL26">
        <v>0.614046231</v>
      </c>
      <c r="BM26">
        <v>2.1653020999999999</v>
      </c>
      <c r="BN26">
        <v>6.4885709E-2</v>
      </c>
      <c r="BO26">
        <v>2.9448140999999999</v>
      </c>
      <c r="BP26">
        <v>0.19034286</v>
      </c>
      <c r="BQ26">
        <v>101815296900000</v>
      </c>
      <c r="BR26">
        <v>1536605700</v>
      </c>
      <c r="BS26">
        <v>3708844800</v>
      </c>
      <c r="BT26">
        <v>3122311800</v>
      </c>
      <c r="BU26">
        <v>77418556.25</v>
      </c>
      <c r="BV26">
        <v>7576104980</v>
      </c>
      <c r="BW26">
        <v>155715.43707225</v>
      </c>
      <c r="BX26">
        <v>155715437072250</v>
      </c>
      <c r="BY26">
        <v>11252.4010380247</v>
      </c>
      <c r="BZ26" s="1">
        <v>7.8769785238000006E-23</v>
      </c>
      <c r="CA26">
        <v>11252.403749138</v>
      </c>
      <c r="CB26">
        <v>44046.3112925764</v>
      </c>
      <c r="CC26" s="1">
        <v>7.9296730104000003E-12</v>
      </c>
      <c r="CD26">
        <v>44046.3112925764</v>
      </c>
      <c r="CE26">
        <v>135275.60302595099</v>
      </c>
      <c r="CF26" s="1">
        <v>8.3702844739999995E-12</v>
      </c>
      <c r="CG26">
        <v>135275.60302595099</v>
      </c>
      <c r="CH26">
        <v>42589.365682576397</v>
      </c>
      <c r="CI26" s="1">
        <v>4.4060035248000002E-13</v>
      </c>
      <c r="CK26">
        <v>4598.6730483799402</v>
      </c>
      <c r="CL26">
        <v>42589.365682576397</v>
      </c>
      <c r="CM26">
        <v>6361.3182279393995</v>
      </c>
      <c r="CN26">
        <v>2934.5385976289999</v>
      </c>
      <c r="CO26">
        <v>48639.926078576398</v>
      </c>
      <c r="CP26" s="1">
        <v>1.2734260187400001E-18</v>
      </c>
      <c r="CQ26">
        <v>48639.926078576398</v>
      </c>
      <c r="CR26">
        <v>108.449393426112</v>
      </c>
      <c r="CS26">
        <v>441.674491117088</v>
      </c>
      <c r="CT26">
        <v>6524.6721030668396</v>
      </c>
      <c r="CU26">
        <v>1212.5212944606999</v>
      </c>
      <c r="CV26">
        <v>1.2211320000000001</v>
      </c>
      <c r="CW26">
        <v>13439.0029136053</v>
      </c>
      <c r="CX26">
        <v>109755087804000</v>
      </c>
      <c r="CY26">
        <v>14487.007254221</v>
      </c>
      <c r="CZ26">
        <v>20553.495164509899</v>
      </c>
      <c r="DA26">
        <v>5.2320808284259002</v>
      </c>
      <c r="DB26">
        <v>4.6785240045604498E-2</v>
      </c>
      <c r="DC26">
        <v>1.3241284375655499E-3</v>
      </c>
      <c r="DD26">
        <v>86.873598128350693</v>
      </c>
      <c r="DE26" s="1">
        <v>5.3753723017945103E-15</v>
      </c>
      <c r="DF26">
        <v>28.286412780089002</v>
      </c>
      <c r="DG26" s="1">
        <v>5.09241290362286E-15</v>
      </c>
      <c r="DH26">
        <v>27.3507665542597</v>
      </c>
      <c r="DI26" s="1">
        <v>2.82952262642763E-16</v>
      </c>
      <c r="DJ26">
        <v>31.2364188118407</v>
      </c>
      <c r="DK26" s="1">
        <v>8.17790479019203E-22</v>
      </c>
      <c r="DL26">
        <v>1.88455213741423</v>
      </c>
      <c r="DM26">
        <v>0.28364207134592301</v>
      </c>
      <c r="DN26">
        <v>0.77867764253720595</v>
      </c>
      <c r="DP26">
        <v>2.95325443311456</v>
      </c>
      <c r="DQ26">
        <v>7.2262591619633501</v>
      </c>
      <c r="DR26" s="1">
        <v>5.05857265785741E-26</v>
      </c>
      <c r="DS26">
        <v>4.1901254145017504</v>
      </c>
      <c r="DT26">
        <v>23377290837928.801</v>
      </c>
      <c r="DU26">
        <v>3085.6608903443098</v>
      </c>
      <c r="DV26">
        <v>3840475350155.6001</v>
      </c>
      <c r="DW26">
        <v>506.91950023052601</v>
      </c>
      <c r="DX26">
        <v>29090496355711.801</v>
      </c>
      <c r="DY26">
        <v>3839.7694372645501</v>
      </c>
      <c r="DZ26">
        <v>38421810265201.398</v>
      </c>
      <c r="EA26">
        <v>5071.4463918636702</v>
      </c>
      <c r="EB26">
        <v>8017.0643345546596</v>
      </c>
      <c r="EC26">
        <v>27498.440629290399</v>
      </c>
      <c r="ED26">
        <v>27498440629290.398</v>
      </c>
      <c r="EE26">
        <v>286.08530442361598</v>
      </c>
      <c r="EF26">
        <v>0</v>
      </c>
      <c r="EG26">
        <v>10262.823782474599</v>
      </c>
      <c r="EH26">
        <v>0</v>
      </c>
      <c r="EI26">
        <v>6681.7250259312996</v>
      </c>
      <c r="EJ26">
        <v>0</v>
      </c>
      <c r="EL26">
        <v>4598.6730483799402</v>
      </c>
      <c r="EM26">
        <v>6361.3182279393995</v>
      </c>
      <c r="EN26">
        <v>2934.5385976289999</v>
      </c>
      <c r="EO26">
        <v>971.94642144540398</v>
      </c>
      <c r="EP26">
        <v>441.674491117088</v>
      </c>
      <c r="EQ26">
        <v>1212.5212944606999</v>
      </c>
      <c r="ER26">
        <v>18959.581139875001</v>
      </c>
      <c r="EV26">
        <v>3.637268743146</v>
      </c>
      <c r="EW26">
        <v>660.85233145921995</v>
      </c>
      <c r="EX26">
        <v>42692.381153877599</v>
      </c>
      <c r="EY26">
        <v>3629.6277179214098</v>
      </c>
      <c r="FA26">
        <v>1.04036919140384</v>
      </c>
      <c r="FB26">
        <v>0</v>
      </c>
      <c r="FC26">
        <v>37.321475500479998</v>
      </c>
      <c r="FD26">
        <v>0</v>
      </c>
      <c r="FE26">
        <v>24.298559747472101</v>
      </c>
      <c r="FF26">
        <v>0</v>
      </c>
      <c r="FH26">
        <v>16.723395738598999</v>
      </c>
      <c r="FI26">
        <v>23.1333780474938</v>
      </c>
      <c r="FJ26">
        <v>10.6716545755806</v>
      </c>
      <c r="FK26">
        <v>3.5345510479969402</v>
      </c>
      <c r="FL26">
        <v>1.60618013607153</v>
      </c>
      <c r="FM26">
        <v>4.4094183768702999</v>
      </c>
      <c r="FN26">
        <v>0.38932061121357803</v>
      </c>
      <c r="FO26">
        <v>0.254559381371051</v>
      </c>
      <c r="FP26">
        <v>1.52939137647645</v>
      </c>
      <c r="FQ26">
        <v>1.07798229878756</v>
      </c>
      <c r="FR26">
        <v>70.484397608616604</v>
      </c>
      <c r="FS26">
        <v>30.606213870000001</v>
      </c>
      <c r="FT26">
        <v>42.186089840000001</v>
      </c>
      <c r="FU26">
        <v>1.5900269789999999</v>
      </c>
      <c r="FV26" t="s">
        <v>180</v>
      </c>
      <c r="FW26">
        <v>5.5058045506715904E-3</v>
      </c>
      <c r="FX26">
        <v>3.8807331710486799E-3</v>
      </c>
    </row>
    <row r="27" spans="1:180" x14ac:dyDescent="0.25">
      <c r="A27" t="s">
        <v>182</v>
      </c>
      <c r="B27">
        <v>2030</v>
      </c>
      <c r="C27">
        <v>4776535875</v>
      </c>
      <c r="E27">
        <v>310123299.80000001</v>
      </c>
      <c r="F27">
        <v>215929142.09999999</v>
      </c>
      <c r="G27">
        <v>4852597000</v>
      </c>
      <c r="H27">
        <v>310123281.299999</v>
      </c>
      <c r="I27">
        <v>5.4291629849999996</v>
      </c>
      <c r="J27">
        <v>1805.5083999999999</v>
      </c>
      <c r="K27">
        <v>440.29617000000002</v>
      </c>
      <c r="L27">
        <v>337.18927000000002</v>
      </c>
      <c r="M27">
        <v>94211.730960000001</v>
      </c>
      <c r="N27">
        <v>94211730960000</v>
      </c>
      <c r="O27">
        <v>7996.8739999999998</v>
      </c>
      <c r="P27">
        <v>83.138388599999999</v>
      </c>
      <c r="Q27">
        <v>1641.941703</v>
      </c>
      <c r="R27">
        <v>31.200539060000001</v>
      </c>
      <c r="S27">
        <v>2612.4425000000001</v>
      </c>
      <c r="U27">
        <v>1577.0709999999999</v>
      </c>
      <c r="V27">
        <v>442.66731249999998</v>
      </c>
      <c r="W27">
        <v>132.17340630000001</v>
      </c>
      <c r="X27">
        <v>260.04656569999997</v>
      </c>
      <c r="Y27">
        <v>634.936375</v>
      </c>
      <c r="Z27">
        <v>46.378660160000003</v>
      </c>
      <c r="AA27">
        <v>566.07872659999998</v>
      </c>
      <c r="AB27">
        <v>534.87818749999997</v>
      </c>
      <c r="AC27">
        <v>767.10978130000001</v>
      </c>
      <c r="AD27">
        <v>4998291.0159999998</v>
      </c>
      <c r="AE27">
        <v>309281585.69999999</v>
      </c>
      <c r="AG27">
        <v>140869755.30000001</v>
      </c>
      <c r="AH27" t="s">
        <v>179</v>
      </c>
      <c r="AI27">
        <v>39351400720</v>
      </c>
      <c r="AJ27" s="1">
        <v>2.6818799999999899E-17</v>
      </c>
      <c r="AK27">
        <v>846167.70299999998</v>
      </c>
      <c r="AL27">
        <v>38624051270</v>
      </c>
      <c r="AM27">
        <v>727344026.20000005</v>
      </c>
      <c r="AN27">
        <v>2153531982</v>
      </c>
      <c r="AO27">
        <v>52092710940</v>
      </c>
      <c r="AP27">
        <v>9583044.0820000004</v>
      </c>
      <c r="AQ27">
        <v>7219632.4400000004</v>
      </c>
      <c r="AR27">
        <v>64974828.359999999</v>
      </c>
      <c r="AS27">
        <v>98959305.909999996</v>
      </c>
      <c r="AT27">
        <v>21692100.52</v>
      </c>
      <c r="AU27">
        <v>61189460.75</v>
      </c>
      <c r="AV27">
        <v>100710822.09999999</v>
      </c>
      <c r="AW27">
        <v>40423.254489999999</v>
      </c>
      <c r="AX27">
        <v>87962.432860000001</v>
      </c>
      <c r="AY27">
        <v>119694.21033862499</v>
      </c>
      <c r="AZ27">
        <v>30677.1903472882</v>
      </c>
      <c r="BA27">
        <v>25216.465487045101</v>
      </c>
      <c r="BB27">
        <v>3373.1276985</v>
      </c>
      <c r="BC27">
        <v>260.79124113282597</v>
      </c>
      <c r="BD27">
        <v>42617.230288201397</v>
      </c>
      <c r="BE27">
        <v>40979.183783320797</v>
      </c>
      <c r="BF27">
        <v>38009.586602089403</v>
      </c>
      <c r="BG27">
        <v>19187.462180513001</v>
      </c>
      <c r="BH27">
        <v>4207.9311552311201</v>
      </c>
      <c r="BI27">
        <v>31325.719505000001</v>
      </c>
      <c r="BJ27">
        <v>3.0064891999999999</v>
      </c>
      <c r="BK27">
        <v>-0.82261954000000004</v>
      </c>
      <c r="BL27">
        <v>0.58510012899999997</v>
      </c>
      <c r="BM27">
        <v>2.4801793000000001</v>
      </c>
      <c r="BN27">
        <v>0.10426175</v>
      </c>
      <c r="BO27">
        <v>3.2938456</v>
      </c>
      <c r="BP27">
        <v>0.20981041</v>
      </c>
      <c r="BQ27">
        <v>155854796900000</v>
      </c>
      <c r="BR27">
        <v>1500613800</v>
      </c>
      <c r="BS27">
        <v>3753542000</v>
      </c>
      <c r="BT27">
        <v>3038381200</v>
      </c>
      <c r="BU27">
        <v>91698693.75</v>
      </c>
      <c r="BV27">
        <v>8061937988</v>
      </c>
      <c r="BW27">
        <v>169845.18795937501</v>
      </c>
      <c r="BX27">
        <v>169845187959375</v>
      </c>
      <c r="BY27">
        <v>13093.2214662354</v>
      </c>
      <c r="BZ27" s="1">
        <v>7.8143395848000002E-23</v>
      </c>
      <c r="CA27">
        <v>13093.219024566801</v>
      </c>
      <c r="CB27">
        <v>44899.506419576399</v>
      </c>
      <c r="CC27">
        <v>2.4770019816</v>
      </c>
      <c r="CD27">
        <v>44897.036778711801</v>
      </c>
      <c r="CE27">
        <v>144792.89361200001</v>
      </c>
      <c r="CF27">
        <v>2.538442864086</v>
      </c>
      <c r="CG27">
        <v>144790.367582201</v>
      </c>
      <c r="CH27">
        <v>55891.1297962014</v>
      </c>
      <c r="CI27">
        <v>6.1438104706000002E-2</v>
      </c>
      <c r="CK27">
        <v>5385.5263695287604</v>
      </c>
      <c r="CL27">
        <v>55891.073351711799</v>
      </c>
      <c r="CM27">
        <v>9245.6619576347603</v>
      </c>
      <c r="CN27">
        <v>2999.9719638645402</v>
      </c>
      <c r="CO27">
        <v>44002.257424000003</v>
      </c>
      <c r="CP27">
        <v>2.8433633858E-6</v>
      </c>
      <c r="CQ27">
        <v>44002.257424000003</v>
      </c>
      <c r="CR27">
        <v>286.56634480844798</v>
      </c>
      <c r="CS27">
        <v>1255.3312620419799</v>
      </c>
      <c r="CT27">
        <v>4207.9311552311201</v>
      </c>
      <c r="CU27">
        <v>2318.2379790333398</v>
      </c>
      <c r="CV27">
        <v>1.4926113000000001</v>
      </c>
      <c r="CW27">
        <v>19332.1751087624</v>
      </c>
      <c r="CX27">
        <v>119694210338625</v>
      </c>
      <c r="CY27">
        <v>14846.8284569773</v>
      </c>
      <c r="CZ27">
        <v>21067.538377519799</v>
      </c>
      <c r="DA27">
        <v>4.8811341365529701</v>
      </c>
      <c r="DB27">
        <v>3.8363180932470299E-2</v>
      </c>
      <c r="DC27">
        <v>1.1886774738610101E-3</v>
      </c>
      <c r="DD27">
        <v>85.249923975846002</v>
      </c>
      <c r="DE27">
        <v>1.49456272184359E-3</v>
      </c>
      <c r="DF27">
        <v>26.435548135938799</v>
      </c>
      <c r="DG27">
        <v>1.4583880835013501E-3</v>
      </c>
      <c r="DH27">
        <v>32.907102325189101</v>
      </c>
      <c r="DI27">
        <v>3.6173002864641203E-5</v>
      </c>
      <c r="DJ27">
        <v>25.9072735310727</v>
      </c>
      <c r="DK27" s="1">
        <v>1.67409122387388E-9</v>
      </c>
      <c r="DL27">
        <v>1.7662978856852201</v>
      </c>
      <c r="DM27">
        <v>0.73910322519248794</v>
      </c>
      <c r="DN27">
        <v>1.3649123692499501</v>
      </c>
      <c r="DP27">
        <v>3.1708442460064901</v>
      </c>
      <c r="DQ27">
        <v>7.7089151736033896</v>
      </c>
      <c r="DR27" s="1">
        <v>4.6008601589990798E-26</v>
      </c>
      <c r="DS27">
        <v>2.47750978746457</v>
      </c>
      <c r="DT27">
        <v>30677190347288.199</v>
      </c>
      <c r="DU27">
        <v>3805.1880816933099</v>
      </c>
      <c r="DV27">
        <v>3373127698500</v>
      </c>
      <c r="DW27">
        <v>418.40159320510998</v>
      </c>
      <c r="DX27">
        <v>31325719505000</v>
      </c>
      <c r="DY27">
        <v>3885.63141413734</v>
      </c>
      <c r="DZ27">
        <v>42617230288201.398</v>
      </c>
      <c r="EA27">
        <v>5286.2265067823701</v>
      </c>
      <c r="EB27">
        <v>11685.9905273684</v>
      </c>
      <c r="EC27">
        <v>35879.445870200398</v>
      </c>
      <c r="ED27">
        <v>35879445870200.398</v>
      </c>
      <c r="EE27">
        <v>281.24515999594797</v>
      </c>
      <c r="EF27">
        <v>0</v>
      </c>
      <c r="EG27">
        <v>11682.900440757299</v>
      </c>
      <c r="EH27">
        <v>0</v>
      </c>
      <c r="EI27">
        <v>10974.0665931351</v>
      </c>
      <c r="EJ27">
        <v>0</v>
      </c>
      <c r="EL27">
        <v>5385.5263695287604</v>
      </c>
      <c r="EM27">
        <v>9245.6619576347603</v>
      </c>
      <c r="EN27">
        <v>2999.9719638645402</v>
      </c>
      <c r="EO27">
        <v>695.58645757983197</v>
      </c>
      <c r="EP27">
        <v>1255.3321242648899</v>
      </c>
      <c r="EQ27">
        <v>2318.2415345917402</v>
      </c>
      <c r="ER27">
        <v>25216.465487045101</v>
      </c>
      <c r="EV27">
        <v>252.46565058346999</v>
      </c>
      <c r="EW27">
        <v>1470.1113869215001</v>
      </c>
      <c r="EX27">
        <v>39509.072412788199</v>
      </c>
      <c r="EY27">
        <v>4450.4740576777003</v>
      </c>
      <c r="FA27">
        <v>0.78386149277053196</v>
      </c>
      <c r="FB27">
        <v>0</v>
      </c>
      <c r="FC27">
        <v>32.561540897320597</v>
      </c>
      <c r="FD27">
        <v>0</v>
      </c>
      <c r="FE27">
        <v>30.585942249040201</v>
      </c>
      <c r="FF27">
        <v>0</v>
      </c>
      <c r="FH27">
        <v>15.0100600466678</v>
      </c>
      <c r="FI27">
        <v>25.768686593105102</v>
      </c>
      <c r="FJ27">
        <v>8.3612550057696406</v>
      </c>
      <c r="FK27">
        <v>1.9386767011291799</v>
      </c>
      <c r="FL27">
        <v>3.4987500331143901</v>
      </c>
      <c r="FM27">
        <v>6.4611965942237504</v>
      </c>
      <c r="FN27">
        <v>0.25248758140725502</v>
      </c>
      <c r="FO27">
        <v>0.23169000354919</v>
      </c>
      <c r="FP27">
        <v>1.08976554676306</v>
      </c>
      <c r="FQ27">
        <v>0.76798541154574496</v>
      </c>
      <c r="FR27">
        <v>70.472535475808897</v>
      </c>
      <c r="FS27">
        <v>30.85633984</v>
      </c>
      <c r="FT27">
        <v>38.21846875</v>
      </c>
      <c r="FU27">
        <v>4.5191917410000002</v>
      </c>
      <c r="FV27" t="s">
        <v>180</v>
      </c>
      <c r="FW27">
        <v>3.9231528298247697E-3</v>
      </c>
      <c r="FX27">
        <v>2.7647452697684601E-3</v>
      </c>
    </row>
    <row r="28" spans="1:180" x14ac:dyDescent="0.25">
      <c r="A28" t="s">
        <v>182</v>
      </c>
      <c r="B28">
        <v>2040</v>
      </c>
      <c r="C28">
        <v>5130602250</v>
      </c>
      <c r="E28">
        <v>324986742.19999999</v>
      </c>
      <c r="F28">
        <v>421916095.19999999</v>
      </c>
      <c r="G28">
        <v>5309377000</v>
      </c>
      <c r="H28">
        <v>324986812.5</v>
      </c>
      <c r="I28">
        <v>16.70840733</v>
      </c>
      <c r="J28">
        <v>1655.8130000000001</v>
      </c>
      <c r="K28">
        <v>463.85942999999997</v>
      </c>
      <c r="L28">
        <v>341.99196999999998</v>
      </c>
      <c r="M28">
        <v>136888.19889999999</v>
      </c>
      <c r="N28">
        <v>136888198899999</v>
      </c>
      <c r="O28">
        <v>10562.71</v>
      </c>
      <c r="P28">
        <v>57.224665280000004</v>
      </c>
      <c r="Q28">
        <v>1744.2303999999999</v>
      </c>
      <c r="R28">
        <v>198.38170310000001</v>
      </c>
      <c r="S28">
        <v>3375.8687030000001</v>
      </c>
      <c r="U28">
        <v>1761.819</v>
      </c>
      <c r="V28">
        <v>318.10849999999999</v>
      </c>
      <c r="W28">
        <v>510.4466875</v>
      </c>
      <c r="X28">
        <v>143.06878979999999</v>
      </c>
      <c r="Y28">
        <v>886.05437500000005</v>
      </c>
      <c r="Z28">
        <v>91.35909375</v>
      </c>
      <c r="AA28">
        <v>1674.525703</v>
      </c>
      <c r="AB28">
        <v>1476.144</v>
      </c>
      <c r="AC28">
        <v>1396.5010629999999</v>
      </c>
      <c r="AD28">
        <v>4199382.7819999997</v>
      </c>
      <c r="AE28">
        <v>268992614.69999999</v>
      </c>
      <c r="AG28">
        <v>130340050.2</v>
      </c>
      <c r="AH28" t="s">
        <v>179</v>
      </c>
      <c r="AI28">
        <v>37443119140</v>
      </c>
      <c r="AJ28">
        <v>40209.216999999997</v>
      </c>
      <c r="AK28">
        <v>18249570.169999901</v>
      </c>
      <c r="AL28">
        <v>37437271410</v>
      </c>
      <c r="AM28">
        <v>5857696.1359999999</v>
      </c>
      <c r="AN28">
        <v>1845275024</v>
      </c>
      <c r="AO28">
        <v>48641210940</v>
      </c>
      <c r="AP28">
        <v>8818759.693</v>
      </c>
      <c r="AQ28">
        <v>7102810.8880000003</v>
      </c>
      <c r="AR28">
        <v>64492434.399999902</v>
      </c>
      <c r="AS28">
        <v>90786752.159999996</v>
      </c>
      <c r="AT28">
        <v>20089540.48</v>
      </c>
      <c r="AU28">
        <v>49187480.93</v>
      </c>
      <c r="AV28">
        <v>108584497.5</v>
      </c>
      <c r="AW28">
        <v>48334.608379999998</v>
      </c>
      <c r="AX28">
        <v>106415.7028</v>
      </c>
      <c r="AY28">
        <v>131117.51808837501</v>
      </c>
      <c r="AZ28">
        <v>37969.531236711802</v>
      </c>
      <c r="BA28">
        <v>32381.581905244799</v>
      </c>
      <c r="BB28">
        <v>2937.6800306977002</v>
      </c>
      <c r="BC28">
        <v>835.484270331326</v>
      </c>
      <c r="BD28">
        <v>45951.065399711799</v>
      </c>
      <c r="BE28">
        <v>37768.453242516203</v>
      </c>
      <c r="BF28">
        <v>43234.411754168403</v>
      </c>
      <c r="BG28">
        <v>19224.787515928801</v>
      </c>
      <c r="BH28">
        <v>3976.6644229956601</v>
      </c>
      <c r="BI28">
        <v>34612.111022999998</v>
      </c>
      <c r="BJ28">
        <v>3.2704016999999999</v>
      </c>
      <c r="BK28">
        <v>-0.75555890999999997</v>
      </c>
      <c r="BL28">
        <v>0.51896542899999998</v>
      </c>
      <c r="BM28">
        <v>2.7592208999999999</v>
      </c>
      <c r="BN28">
        <v>0.13087942</v>
      </c>
      <c r="BO28">
        <v>3.5578259000000001</v>
      </c>
      <c r="BP28">
        <v>0.22454827999999999</v>
      </c>
      <c r="BQ28">
        <v>223195500000000</v>
      </c>
      <c r="BR28">
        <v>1528531800</v>
      </c>
      <c r="BS28">
        <v>3832784400</v>
      </c>
      <c r="BT28">
        <v>2950949600</v>
      </c>
      <c r="BU28">
        <v>104735406.3</v>
      </c>
      <c r="BV28">
        <v>8388762694.9999905</v>
      </c>
      <c r="BW28">
        <v>178956.77510974999</v>
      </c>
      <c r="BX28">
        <v>178956775109750</v>
      </c>
      <c r="BY28">
        <v>18000.3225613576</v>
      </c>
      <c r="BZ28">
        <v>0.12332593199399999</v>
      </c>
      <c r="CA28">
        <v>18000.201033482601</v>
      </c>
      <c r="CB28">
        <v>40592.532474</v>
      </c>
      <c r="CC28">
        <v>53.123792221221997</v>
      </c>
      <c r="CD28">
        <v>40539.394403711798</v>
      </c>
      <c r="CE28">
        <v>144226.78204799999</v>
      </c>
      <c r="CF28">
        <v>57.257553861562002</v>
      </c>
      <c r="CG28">
        <v>144169.50769662499</v>
      </c>
      <c r="CH28">
        <v>65486.107083288203</v>
      </c>
      <c r="CI28">
        <v>4.1335699735200002</v>
      </c>
      <c r="CK28">
        <v>6049.5937452266799</v>
      </c>
      <c r="CL28">
        <v>65481.970802201402</v>
      </c>
      <c r="CM28">
        <v>15119.809215282099</v>
      </c>
      <c r="CN28">
        <v>2177.3505774346199</v>
      </c>
      <c r="CO28">
        <v>38148.142490711798</v>
      </c>
      <c r="CP28">
        <v>1.9165959777200001E-4</v>
      </c>
      <c r="CQ28">
        <v>38148.142490711798</v>
      </c>
      <c r="CR28">
        <v>567.694889711104</v>
      </c>
      <c r="CS28">
        <v>4074.9858016527</v>
      </c>
      <c r="CT28">
        <v>3976.6644229956601</v>
      </c>
      <c r="CU28">
        <v>4427.5347781360997</v>
      </c>
      <c r="CV28">
        <v>1.7144071000000001</v>
      </c>
      <c r="CW28">
        <v>26606.4863335605</v>
      </c>
      <c r="CX28">
        <v>131117518088375</v>
      </c>
      <c r="CY28">
        <v>15630.1379423363</v>
      </c>
      <c r="CZ28">
        <v>21332.916619087799</v>
      </c>
      <c r="DA28">
        <v>4.4634853197501201</v>
      </c>
      <c r="DB28">
        <v>3.2065827164276403E-2</v>
      </c>
      <c r="DC28">
        <v>1.0512586913748599E-3</v>
      </c>
      <c r="DD28">
        <v>80.593082860120305</v>
      </c>
      <c r="DE28">
        <v>3.1995186450162201E-2</v>
      </c>
      <c r="DF28">
        <v>22.682869899228699</v>
      </c>
      <c r="DG28">
        <v>2.9685264605736401E-2</v>
      </c>
      <c r="DH28">
        <v>36.593253897834799</v>
      </c>
      <c r="DI28">
        <v>2.30981474212696E-3</v>
      </c>
      <c r="DJ28">
        <v>21.316959063056601</v>
      </c>
      <c r="DK28" s="1">
        <v>1.07098263060708E-7</v>
      </c>
      <c r="DL28">
        <v>1.21669077692046</v>
      </c>
      <c r="DM28">
        <v>2.27707824928875</v>
      </c>
      <c r="DN28">
        <v>2.4740805568388202</v>
      </c>
      <c r="DP28">
        <v>3.3804776273581099</v>
      </c>
      <c r="DQ28">
        <v>10.058475042545</v>
      </c>
      <c r="DR28">
        <v>6.8913810007118802E-5</v>
      </c>
      <c r="DS28">
        <v>2.22213683754463</v>
      </c>
      <c r="DT28">
        <v>37969531236711.797</v>
      </c>
      <c r="DU28">
        <v>4526.2373745943396</v>
      </c>
      <c r="DV28">
        <v>2937680030697.7002</v>
      </c>
      <c r="DW28">
        <v>350.192291462561</v>
      </c>
      <c r="DX28">
        <v>34612111023000</v>
      </c>
      <c r="DY28">
        <v>4126.0090768368</v>
      </c>
      <c r="DZ28">
        <v>45951065399711.797</v>
      </c>
      <c r="EA28">
        <v>5477.6928458234097</v>
      </c>
      <c r="EB28">
        <v>16318.044016382801</v>
      </c>
      <c r="EC28">
        <v>43927.7009199104</v>
      </c>
      <c r="ED28">
        <v>43927700919910.398</v>
      </c>
      <c r="EE28">
        <v>164.70506954172799</v>
      </c>
      <c r="EF28">
        <v>0</v>
      </c>
      <c r="EG28">
        <v>12504.7780482588</v>
      </c>
      <c r="EH28">
        <v>1.7187999861500001</v>
      </c>
      <c r="EI28">
        <v>13668.0508983208</v>
      </c>
      <c r="EJ28">
        <v>0</v>
      </c>
      <c r="EL28">
        <v>6049.5937452266799</v>
      </c>
      <c r="EM28">
        <v>15119.809215282099</v>
      </c>
      <c r="EN28">
        <v>2177.3505774346199</v>
      </c>
      <c r="EO28">
        <v>293.01823885884801</v>
      </c>
      <c r="EP28">
        <v>4075.8351551099599</v>
      </c>
      <c r="EQ28">
        <v>4432.1602735031602</v>
      </c>
      <c r="ER28">
        <v>32381.581905244799</v>
      </c>
      <c r="EV28">
        <v>894.347127143796</v>
      </c>
      <c r="EW28">
        <v>2477.3063048990098</v>
      </c>
      <c r="EX28">
        <v>35291.146927339403</v>
      </c>
      <c r="EY28">
        <v>5236.4934516615704</v>
      </c>
      <c r="FA28">
        <v>0.37494579978592601</v>
      </c>
      <c r="FB28">
        <v>0</v>
      </c>
      <c r="FC28">
        <v>28.466725520322001</v>
      </c>
      <c r="FD28">
        <v>3.91279295332059E-3</v>
      </c>
      <c r="FE28">
        <v>31.114878794227401</v>
      </c>
      <c r="FF28">
        <v>0</v>
      </c>
      <c r="FH28">
        <v>13.771705822383799</v>
      </c>
      <c r="FI28">
        <v>34.419759966151602</v>
      </c>
      <c r="FJ28">
        <v>4.9566686437890297</v>
      </c>
      <c r="FK28">
        <v>0.66704660777281</v>
      </c>
      <c r="FL28">
        <v>9.2785077974854104</v>
      </c>
      <c r="FM28">
        <v>10.089670482832499</v>
      </c>
      <c r="FN28">
        <v>0.167759292369245</v>
      </c>
      <c r="FO28">
        <v>0.20923012873657501</v>
      </c>
      <c r="FP28">
        <v>0.80179383146053496</v>
      </c>
      <c r="FQ28">
        <v>0.58745592132625801</v>
      </c>
      <c r="FR28">
        <v>73.267702777926999</v>
      </c>
      <c r="FS28">
        <v>42.39415039</v>
      </c>
      <c r="FT28">
        <v>26.815029299999999</v>
      </c>
      <c r="FU28">
        <v>14.67072121</v>
      </c>
      <c r="FV28" t="s">
        <v>180</v>
      </c>
      <c r="FW28">
        <v>2.88645548409354E-3</v>
      </c>
      <c r="FX28">
        <v>2.1148396249028299E-3</v>
      </c>
    </row>
    <row r="29" spans="1:180" x14ac:dyDescent="0.25">
      <c r="A29" t="s">
        <v>182</v>
      </c>
      <c r="B29">
        <v>2050</v>
      </c>
      <c r="C29">
        <v>5485054125</v>
      </c>
      <c r="E29">
        <v>339850246.09999901</v>
      </c>
      <c r="F29">
        <v>758487498</v>
      </c>
      <c r="G29">
        <v>5519592000</v>
      </c>
      <c r="H29">
        <v>339850250</v>
      </c>
      <c r="I29">
        <v>22.954902669999999</v>
      </c>
      <c r="J29">
        <v>1528.2225000000001</v>
      </c>
      <c r="K29">
        <v>484.02373</v>
      </c>
      <c r="L29">
        <v>345.35377</v>
      </c>
      <c r="M29">
        <v>181033.20310000001</v>
      </c>
      <c r="N29">
        <v>181033203100000</v>
      </c>
      <c r="O29">
        <v>14482.27</v>
      </c>
      <c r="P29">
        <v>33.872891680000002</v>
      </c>
      <c r="Q29">
        <v>1657.2118439999999</v>
      </c>
      <c r="R29">
        <v>839.59118750000005</v>
      </c>
      <c r="S29">
        <v>4099.3082029999996</v>
      </c>
      <c r="U29">
        <v>1820.837</v>
      </c>
      <c r="V29">
        <v>140.3747031</v>
      </c>
      <c r="W29">
        <v>883.56412499999999</v>
      </c>
      <c r="X29">
        <v>37.390043460000001</v>
      </c>
      <c r="Y29">
        <v>1428.04</v>
      </c>
      <c r="Z29">
        <v>136.447</v>
      </c>
      <c r="AA29">
        <v>4245.2261879999996</v>
      </c>
      <c r="AB29">
        <v>3405.6350000000002</v>
      </c>
      <c r="AC29">
        <v>2311.6041249999998</v>
      </c>
      <c r="AD29">
        <v>3495167.9709999999</v>
      </c>
      <c r="AE29">
        <v>239457794.19999999</v>
      </c>
      <c r="AG29">
        <v>114689648</v>
      </c>
      <c r="AH29" t="s">
        <v>179</v>
      </c>
      <c r="AI29">
        <v>32947266600</v>
      </c>
      <c r="AJ29">
        <v>1624083.5989999999</v>
      </c>
      <c r="AK29">
        <v>180133601.19999999</v>
      </c>
      <c r="AL29">
        <v>34600764420</v>
      </c>
      <c r="AM29">
        <v>-1653498401</v>
      </c>
      <c r="AN29">
        <v>1582709961</v>
      </c>
      <c r="AO29">
        <v>42989730470</v>
      </c>
      <c r="AP29">
        <v>8299699.49599999</v>
      </c>
      <c r="AQ29">
        <v>7037538.2400000002</v>
      </c>
      <c r="AR29">
        <v>64058054.769999899</v>
      </c>
      <c r="AS29">
        <v>74827146.810000002</v>
      </c>
      <c r="AT29">
        <v>17549589.16</v>
      </c>
      <c r="AU29">
        <v>37063621.519999899</v>
      </c>
      <c r="AV29">
        <v>118203744.09999999</v>
      </c>
      <c r="AW29">
        <v>54748.357300000003</v>
      </c>
      <c r="AX29">
        <v>121437.69839999999</v>
      </c>
      <c r="AY29">
        <v>140196.63993500001</v>
      </c>
      <c r="AZ29">
        <v>44335.174357000004</v>
      </c>
      <c r="BA29">
        <v>35513.361744000002</v>
      </c>
      <c r="BB29">
        <v>2494.5682392641002</v>
      </c>
      <c r="BC29">
        <v>943.63851796576603</v>
      </c>
      <c r="BD29">
        <v>47432.620418288199</v>
      </c>
      <c r="BE29">
        <v>37843.871802850997</v>
      </c>
      <c r="BF29">
        <v>47632.206077956602</v>
      </c>
      <c r="BG29">
        <v>19066.0455250464</v>
      </c>
      <c r="BH29">
        <v>3418.9610684999998</v>
      </c>
      <c r="BI29">
        <v>36455.445830999997</v>
      </c>
      <c r="BJ29">
        <v>3.47776</v>
      </c>
      <c r="BK29">
        <v>-0.65081233000000005</v>
      </c>
      <c r="BL29">
        <v>0.46012953699999998</v>
      </c>
      <c r="BM29">
        <v>2.9869781999999998</v>
      </c>
      <c r="BN29">
        <v>0.13896257000000001</v>
      </c>
      <c r="BO29">
        <v>3.7537199999999999</v>
      </c>
      <c r="BP29">
        <v>0.23480214999999999</v>
      </c>
      <c r="BQ29">
        <v>291301406300000</v>
      </c>
      <c r="BR29">
        <v>1535754600</v>
      </c>
      <c r="BS29">
        <v>3950640400</v>
      </c>
      <c r="BT29">
        <v>2826328600</v>
      </c>
      <c r="BU29">
        <v>115691412.5</v>
      </c>
      <c r="BV29">
        <v>8530500000</v>
      </c>
      <c r="BW29">
        <v>184000.39025575001</v>
      </c>
      <c r="BX29">
        <v>184000390255750</v>
      </c>
      <c r="BY29">
        <v>20752.3972435711</v>
      </c>
      <c r="BZ29">
        <v>5.0172151248799999</v>
      </c>
      <c r="CA29">
        <v>20747.3798784461</v>
      </c>
      <c r="CB29">
        <v>32955.610142244797</v>
      </c>
      <c r="CC29">
        <v>529.91070226155603</v>
      </c>
      <c r="CD29">
        <v>32425.6921627552</v>
      </c>
      <c r="CE29">
        <v>137958.806116956</v>
      </c>
      <c r="CF29">
        <v>615.98319611949603</v>
      </c>
      <c r="CG29">
        <v>137342.83340195601</v>
      </c>
      <c r="CH29">
        <v>68529.972351711796</v>
      </c>
      <c r="CI29">
        <v>86.071931079712002</v>
      </c>
      <c r="CK29">
        <v>6255.6830128757401</v>
      </c>
      <c r="CL29">
        <v>68443.917616201405</v>
      </c>
      <c r="CM29">
        <v>25088.2283538999</v>
      </c>
      <c r="CN29">
        <v>947.31773563136005</v>
      </c>
      <c r="CO29">
        <v>36473.223622999998</v>
      </c>
      <c r="CP29">
        <v>5.6278933912000005E-4</v>
      </c>
      <c r="CQ29">
        <v>36473.223622999998</v>
      </c>
      <c r="CR29">
        <v>747.43419794687998</v>
      </c>
      <c r="CS29">
        <v>10783.3165738685</v>
      </c>
      <c r="CT29">
        <v>3418.9610684999998</v>
      </c>
      <c r="CU29">
        <v>7301.7945692087596</v>
      </c>
      <c r="CV29">
        <v>1.8991994999999999</v>
      </c>
      <c r="CW29">
        <v>34148.221827559901</v>
      </c>
      <c r="CX29">
        <v>140196639935000</v>
      </c>
      <c r="CY29">
        <v>16434.7505931657</v>
      </c>
      <c r="CZ29">
        <v>21569.707550055598</v>
      </c>
      <c r="DA29">
        <v>3.86229020573237</v>
      </c>
      <c r="DB29">
        <v>2.8070780634194901E-2</v>
      </c>
      <c r="DC29">
        <v>9.7294408252740104E-4</v>
      </c>
      <c r="DD29">
        <v>74.977452996268994</v>
      </c>
      <c r="DE29">
        <v>0.33477276611387302</v>
      </c>
      <c r="DF29">
        <v>17.9106196983812</v>
      </c>
      <c r="DG29">
        <v>0.28799433605820601</v>
      </c>
      <c r="DH29">
        <v>37.244471197294203</v>
      </c>
      <c r="DI29">
        <v>4.6778124198582897E-2</v>
      </c>
      <c r="DJ29">
        <v>19.822362100593502</v>
      </c>
      <c r="DK29" s="1">
        <v>3.058631225389E-7</v>
      </c>
      <c r="DL29">
        <v>0.51484550348759694</v>
      </c>
      <c r="DM29">
        <v>5.8604857081446298</v>
      </c>
      <c r="DN29">
        <v>3.9683581969906001</v>
      </c>
      <c r="DP29">
        <v>3.3998205135221098</v>
      </c>
      <c r="DQ29">
        <v>11.2784528417176</v>
      </c>
      <c r="DR29">
        <v>2.7267415671816501E-3</v>
      </c>
      <c r="DS29">
        <v>1.8581270744849101</v>
      </c>
      <c r="DT29">
        <v>44335174357000</v>
      </c>
      <c r="DU29">
        <v>5197.2538956684803</v>
      </c>
      <c r="DV29">
        <v>2494568239264.1001</v>
      </c>
      <c r="DW29">
        <v>292.42931120849897</v>
      </c>
      <c r="DX29">
        <v>36455445831000</v>
      </c>
      <c r="DY29">
        <v>4273.5415076490199</v>
      </c>
      <c r="DZ29">
        <v>47432620418288.203</v>
      </c>
      <c r="EA29">
        <v>5560.3564173598497</v>
      </c>
      <c r="EB29">
        <v>21221.874813902999</v>
      </c>
      <c r="EC29">
        <v>51041.903389045598</v>
      </c>
      <c r="ED29">
        <v>51041903389045.602</v>
      </c>
      <c r="EE29">
        <v>111.06962496673999</v>
      </c>
      <c r="EF29">
        <v>0.13122482720199999</v>
      </c>
      <c r="EG29">
        <v>10707.0529600799</v>
      </c>
      <c r="EH29">
        <v>149.09489705359999</v>
      </c>
      <c r="EI29">
        <v>14153.7416340953</v>
      </c>
      <c r="EJ29">
        <v>0</v>
      </c>
      <c r="EL29">
        <v>6255.6830128757401</v>
      </c>
      <c r="EM29">
        <v>25088.2283538999</v>
      </c>
      <c r="EN29">
        <v>947.31773563136005</v>
      </c>
      <c r="EO29">
        <v>34.496738708480002</v>
      </c>
      <c r="EP29">
        <v>10943.800257810901</v>
      </c>
      <c r="EQ29">
        <v>7348.7003511778003</v>
      </c>
      <c r="ER29">
        <v>35513.361744000002</v>
      </c>
      <c r="EV29">
        <v>1043.1072486517901</v>
      </c>
      <c r="EW29">
        <v>3562.0030246001402</v>
      </c>
      <c r="EX29">
        <v>34281.8687865842</v>
      </c>
      <c r="EY29">
        <v>5983.4597490235701</v>
      </c>
      <c r="FA29">
        <v>0.217604786640024</v>
      </c>
      <c r="FB29">
        <v>2.5709234665837897E-4</v>
      </c>
      <c r="FC29">
        <v>20.976986062745102</v>
      </c>
      <c r="FD29">
        <v>0.29210293338237397</v>
      </c>
      <c r="FE29">
        <v>27.729650922722001</v>
      </c>
      <c r="FF29">
        <v>0</v>
      </c>
      <c r="FH29">
        <v>12.2559751841431</v>
      </c>
      <c r="FI29">
        <v>49.152219427781503</v>
      </c>
      <c r="FJ29">
        <v>1.8559608336131701</v>
      </c>
      <c r="FK29">
        <v>6.7585133817489096E-2</v>
      </c>
      <c r="FL29">
        <v>21.440815352038101</v>
      </c>
      <c r="FM29">
        <v>14.397386976667701</v>
      </c>
      <c r="FN29">
        <v>0.11310369908090601</v>
      </c>
      <c r="FO29">
        <v>0.179060994990382</v>
      </c>
      <c r="FP29">
        <v>0.63164950898402095</v>
      </c>
      <c r="FQ29">
        <v>0.481276907364521</v>
      </c>
      <c r="FR29">
        <v>76.193664448284395</v>
      </c>
      <c r="FS29">
        <v>46.844738280000001</v>
      </c>
      <c r="FT29">
        <v>21.792970700000001</v>
      </c>
      <c r="FU29">
        <v>38.823772290000001</v>
      </c>
      <c r="FV29" t="s">
        <v>180</v>
      </c>
      <c r="FW29">
        <v>2.2739364131933401E-3</v>
      </c>
      <c r="FX29">
        <v>1.73259548043589E-3</v>
      </c>
    </row>
    <row r="30" spans="1:180" x14ac:dyDescent="0.25">
      <c r="A30" t="s">
        <v>182</v>
      </c>
      <c r="B30">
        <v>2060</v>
      </c>
      <c r="C30">
        <v>5494617875</v>
      </c>
      <c r="E30">
        <v>333571646.5</v>
      </c>
      <c r="F30">
        <v>1241709566</v>
      </c>
      <c r="G30">
        <v>5508623000</v>
      </c>
      <c r="H30">
        <v>333571593.80000001</v>
      </c>
      <c r="I30">
        <v>32.804863699999999</v>
      </c>
      <c r="J30">
        <v>1439.0626</v>
      </c>
      <c r="K30">
        <v>499.88299999999998</v>
      </c>
      <c r="L30">
        <v>347.75556999999998</v>
      </c>
      <c r="M30">
        <v>220858.79519999999</v>
      </c>
      <c r="N30">
        <v>220858795200000</v>
      </c>
      <c r="O30">
        <v>17447.77</v>
      </c>
      <c r="P30">
        <v>22.506335050000001</v>
      </c>
      <c r="Q30">
        <v>1471.7338279999999</v>
      </c>
      <c r="R30">
        <v>2455.4409999999998</v>
      </c>
      <c r="S30">
        <v>4406.7100280000004</v>
      </c>
      <c r="U30">
        <v>1878.7819999999999</v>
      </c>
      <c r="V30">
        <v>92.935203130000005</v>
      </c>
      <c r="W30">
        <v>922.48087499999997</v>
      </c>
      <c r="X30">
        <v>11.798611770000001</v>
      </c>
      <c r="Y30">
        <v>1732.0650000000001</v>
      </c>
      <c r="Z30">
        <v>181.49079689999999</v>
      </c>
      <c r="AA30">
        <v>6727.268</v>
      </c>
      <c r="AB30">
        <v>4271.8270000000002</v>
      </c>
      <c r="AC30">
        <v>2654.5458749999998</v>
      </c>
      <c r="AD30">
        <v>3211493.969</v>
      </c>
      <c r="AE30">
        <v>214619094.80000001</v>
      </c>
      <c r="AG30">
        <v>106218119.40000001</v>
      </c>
      <c r="AH30" t="s">
        <v>179</v>
      </c>
      <c r="AI30">
        <v>27955583340</v>
      </c>
      <c r="AJ30">
        <v>83991789.469999999</v>
      </c>
      <c r="AK30">
        <v>937278232</v>
      </c>
      <c r="AL30">
        <v>30959729340</v>
      </c>
      <c r="AM30">
        <v>-3004142493</v>
      </c>
      <c r="AN30">
        <v>820165222.20000005</v>
      </c>
      <c r="AO30">
        <v>36512769530</v>
      </c>
      <c r="AP30">
        <v>7958206.1219999902</v>
      </c>
      <c r="AQ30">
        <v>6984294.15499999</v>
      </c>
      <c r="AR30">
        <v>63056418.280000001</v>
      </c>
      <c r="AS30">
        <v>66913639.619999997</v>
      </c>
      <c r="AT30">
        <v>16557260.51</v>
      </c>
      <c r="AU30">
        <v>29915880.199999999</v>
      </c>
      <c r="AV30">
        <v>121518906.59999999</v>
      </c>
      <c r="AW30">
        <v>59637.846949999999</v>
      </c>
      <c r="AX30">
        <v>132831.4056</v>
      </c>
      <c r="AY30">
        <v>145207.52936037499</v>
      </c>
      <c r="AZ30">
        <v>50130.066159576403</v>
      </c>
      <c r="BA30">
        <v>35455.6663922882</v>
      </c>
      <c r="BB30">
        <v>1886.55153090668</v>
      </c>
      <c r="BC30">
        <v>1505.03321347005</v>
      </c>
      <c r="BD30">
        <v>47529.842718288201</v>
      </c>
      <c r="BE30">
        <v>37339.025593418803</v>
      </c>
      <c r="BF30">
        <v>51815.5731468698</v>
      </c>
      <c r="BG30">
        <v>18891.192685164198</v>
      </c>
      <c r="BH30">
        <v>2730.2737228283399</v>
      </c>
      <c r="BI30">
        <v>37286.114912201403</v>
      </c>
      <c r="BJ30">
        <v>3.6021190999999999</v>
      </c>
      <c r="BK30">
        <v>-0.58832554999999997</v>
      </c>
      <c r="BL30">
        <v>0.41750317399999998</v>
      </c>
      <c r="BM30">
        <v>3.1595403000000002</v>
      </c>
      <c r="BN30">
        <v>0.13010326999999999</v>
      </c>
      <c r="BO30">
        <v>3.8883416999999998</v>
      </c>
      <c r="BP30">
        <v>0.24209696999999999</v>
      </c>
      <c r="BQ30">
        <v>356291406300000</v>
      </c>
      <c r="BR30">
        <v>1539599300</v>
      </c>
      <c r="BS30">
        <v>4063261600</v>
      </c>
      <c r="BT30">
        <v>2713248200</v>
      </c>
      <c r="BU30">
        <v>119347300</v>
      </c>
      <c r="BV30">
        <v>8492175781</v>
      </c>
      <c r="BW30">
        <v>187263.06647699999</v>
      </c>
      <c r="BX30">
        <v>187263066477000</v>
      </c>
      <c r="BY30">
        <v>24465.505955722401</v>
      </c>
      <c r="BZ30">
        <v>253.649206808092</v>
      </c>
      <c r="CA30">
        <v>24211.855308357601</v>
      </c>
      <c r="CB30">
        <v>27213.127239928799</v>
      </c>
      <c r="CC30">
        <v>2370.0792071729602</v>
      </c>
      <c r="CD30">
        <v>24843.047218866301</v>
      </c>
      <c r="CE30">
        <v>129051.068962994</v>
      </c>
      <c r="CF30">
        <v>3056.6756258941</v>
      </c>
      <c r="CG30">
        <v>125994.37812875499</v>
      </c>
      <c r="CH30">
        <v>67958.8304225764</v>
      </c>
      <c r="CI30">
        <v>685.52945203423405</v>
      </c>
      <c r="CK30">
        <v>6488.0663460044798</v>
      </c>
      <c r="CL30">
        <v>67273.3046797118</v>
      </c>
      <c r="CM30">
        <v>34040.476093470199</v>
      </c>
      <c r="CN30">
        <v>619.51466450022394</v>
      </c>
      <c r="CO30">
        <v>33879.111297711803</v>
      </c>
      <c r="CP30">
        <v>1.066966409128</v>
      </c>
      <c r="CQ30">
        <v>33878.0262412882</v>
      </c>
      <c r="CR30">
        <v>915.17740769689601</v>
      </c>
      <c r="CS30">
        <v>18352.011837153201</v>
      </c>
      <c r="CT30">
        <v>2730.2737228283399</v>
      </c>
      <c r="CU30">
        <v>8285.2204948377603</v>
      </c>
      <c r="CV30">
        <v>2.0395303999999999</v>
      </c>
      <c r="CW30">
        <v>41955.255695148197</v>
      </c>
      <c r="CX30">
        <v>145207529360375</v>
      </c>
      <c r="CY30">
        <v>17098.978295439301</v>
      </c>
      <c r="CZ30">
        <v>22051.247089818</v>
      </c>
      <c r="DA30">
        <v>3.2919223601737602</v>
      </c>
      <c r="DB30">
        <v>2.5272568577793499E-2</v>
      </c>
      <c r="DC30">
        <v>9.3712216129643896E-4</v>
      </c>
      <c r="DD30">
        <v>68.914320047645404</v>
      </c>
      <c r="DE30">
        <v>1.6322896358580801</v>
      </c>
      <c r="DF30">
        <v>14.532031196483199</v>
      </c>
      <c r="DG30">
        <v>1.26564156603942</v>
      </c>
      <c r="DH30">
        <v>36.290567970018301</v>
      </c>
      <c r="DI30">
        <v>0.36607830093310501</v>
      </c>
      <c r="DJ30">
        <v>18.0917208796604</v>
      </c>
      <c r="DK30">
        <v>5.6976873721067999E-4</v>
      </c>
      <c r="DL30">
        <v>0.33082586767119598</v>
      </c>
      <c r="DM30">
        <v>9.8001235280461998</v>
      </c>
      <c r="DN30">
        <v>4.4243751054110598</v>
      </c>
      <c r="DP30">
        <v>3.4646801785665202</v>
      </c>
      <c r="DQ30">
        <v>13.064779091784899</v>
      </c>
      <c r="DR30">
        <v>0.13545073867475299</v>
      </c>
      <c r="DS30">
        <v>1.45798836588189</v>
      </c>
      <c r="DT30">
        <v>50130066159576.398</v>
      </c>
      <c r="DU30">
        <v>5903.0886138432297</v>
      </c>
      <c r="DV30">
        <v>1886551530906.6799</v>
      </c>
      <c r="DW30">
        <v>222.15172878634499</v>
      </c>
      <c r="DX30">
        <v>37286114912201.398</v>
      </c>
      <c r="DY30">
        <v>4390.6433255448601</v>
      </c>
      <c r="DZ30">
        <v>47529842718288.203</v>
      </c>
      <c r="EA30">
        <v>5596.89812646474</v>
      </c>
      <c r="EB30">
        <v>26007.3273205365</v>
      </c>
      <c r="EC30">
        <v>57393.102331111797</v>
      </c>
      <c r="ED30">
        <v>57393102331111.797</v>
      </c>
      <c r="EE30">
        <v>87.560992826515999</v>
      </c>
      <c r="EF30">
        <v>6.4911051928800001</v>
      </c>
      <c r="EG30">
        <v>8880.0504984791605</v>
      </c>
      <c r="EH30">
        <v>852.50551755942399</v>
      </c>
      <c r="EI30">
        <v>13752.2887712666</v>
      </c>
      <c r="EJ30">
        <v>39.665482010138</v>
      </c>
      <c r="EL30">
        <v>6488.0663460044798</v>
      </c>
      <c r="EM30">
        <v>34040.476093470199</v>
      </c>
      <c r="EN30">
        <v>619.51466450022394</v>
      </c>
      <c r="EO30">
        <v>13.211363346860001</v>
      </c>
      <c r="EP30">
        <v>19221.921013635601</v>
      </c>
      <c r="EQ30">
        <v>8390.5844902400004</v>
      </c>
      <c r="ER30">
        <v>35455.6663922882</v>
      </c>
      <c r="EV30">
        <v>1582.92917967566</v>
      </c>
      <c r="EW30">
        <v>5439.09663460716</v>
      </c>
      <c r="EX30">
        <v>31899.9289365894</v>
      </c>
      <c r="EY30">
        <v>6758.35072320576</v>
      </c>
      <c r="FA30">
        <v>0.152563617002893</v>
      </c>
      <c r="FB30">
        <v>1.13099047258877E-2</v>
      </c>
      <c r="FC30">
        <v>15.472330537646201</v>
      </c>
      <c r="FD30">
        <v>1.4853797458815801</v>
      </c>
      <c r="FE30">
        <v>23.9615706638875</v>
      </c>
      <c r="FF30">
        <v>6.9111932268968904E-2</v>
      </c>
      <c r="FH30">
        <v>11.3046099313007</v>
      </c>
      <c r="FI30">
        <v>59.311092641558503</v>
      </c>
      <c r="FJ30">
        <v>1.07942355324534</v>
      </c>
      <c r="FK30">
        <v>2.3019078617916602E-2</v>
      </c>
      <c r="FL30">
        <v>33.491691915764797</v>
      </c>
      <c r="FM30">
        <v>14.619499816952001</v>
      </c>
      <c r="FN30">
        <v>7.8462693305774503E-2</v>
      </c>
      <c r="FO30">
        <v>0.149285207331047</v>
      </c>
      <c r="FP30">
        <v>0.52558962457635905</v>
      </c>
      <c r="FQ30">
        <v>0.40755271329252601</v>
      </c>
      <c r="FR30">
        <v>77.542001256403395</v>
      </c>
      <c r="FS30">
        <v>48.422098630000001</v>
      </c>
      <c r="FT30">
        <v>19.586140629999999</v>
      </c>
      <c r="FU30">
        <v>66.073295950000002</v>
      </c>
      <c r="FV30" t="s">
        <v>180</v>
      </c>
      <c r="FW30">
        <v>1.8921211347779801E-3</v>
      </c>
      <c r="FX30">
        <v>1.46718859410222E-3</v>
      </c>
    </row>
    <row r="31" spans="1:180" x14ac:dyDescent="0.25">
      <c r="A31" t="s">
        <v>182</v>
      </c>
      <c r="B31">
        <v>2070</v>
      </c>
      <c r="C31">
        <v>5504243500</v>
      </c>
      <c r="E31">
        <v>327292790</v>
      </c>
      <c r="F31">
        <v>2014145227</v>
      </c>
      <c r="G31">
        <v>5519789000</v>
      </c>
      <c r="H31">
        <v>327292812.5</v>
      </c>
      <c r="I31">
        <v>61.89357278</v>
      </c>
      <c r="J31">
        <v>1357.7946999999999</v>
      </c>
      <c r="K31">
        <v>510.17354999999998</v>
      </c>
      <c r="L31">
        <v>349.53688</v>
      </c>
      <c r="M31">
        <v>259777.58790000001</v>
      </c>
      <c r="N31">
        <v>259777587900000</v>
      </c>
      <c r="O31">
        <v>19605.84</v>
      </c>
      <c r="P31">
        <v>24.615891479999998</v>
      </c>
      <c r="Q31">
        <v>1431.3513359999999</v>
      </c>
      <c r="R31">
        <v>4782.2209999999995</v>
      </c>
      <c r="S31">
        <v>4116.5670749999999</v>
      </c>
      <c r="U31">
        <v>1938.3630000000001</v>
      </c>
      <c r="V31">
        <v>62.084249999999997</v>
      </c>
      <c r="W31">
        <v>905.13212499999997</v>
      </c>
      <c r="X31">
        <v>4.9678964609999996</v>
      </c>
      <c r="Y31">
        <v>2153.6860000000001</v>
      </c>
      <c r="Z31">
        <v>226.53450000000001</v>
      </c>
      <c r="AA31">
        <v>8742.5429999999997</v>
      </c>
      <c r="AB31">
        <v>3960.3220000000001</v>
      </c>
      <c r="AC31">
        <v>3058.8181249999998</v>
      </c>
      <c r="AD31">
        <v>2924976.11</v>
      </c>
      <c r="AE31">
        <v>179161804.19999999</v>
      </c>
      <c r="AG31">
        <v>88706014.159999996</v>
      </c>
      <c r="AH31" t="s">
        <v>179</v>
      </c>
      <c r="AI31">
        <v>19813280930</v>
      </c>
      <c r="AJ31">
        <v>699327848</v>
      </c>
      <c r="AK31">
        <v>2977974101</v>
      </c>
      <c r="AL31">
        <v>23490119140</v>
      </c>
      <c r="AM31">
        <v>-3676837468</v>
      </c>
      <c r="AN31">
        <v>318047393.80000001</v>
      </c>
      <c r="AO31">
        <v>26898839840</v>
      </c>
      <c r="AP31">
        <v>7679417.199</v>
      </c>
      <c r="AQ31">
        <v>7033497.5729999999</v>
      </c>
      <c r="AR31">
        <v>62496616.719999999</v>
      </c>
      <c r="AS31">
        <v>56615356.18</v>
      </c>
      <c r="AT31">
        <v>15924559.59</v>
      </c>
      <c r="AU31">
        <v>22333780.289999999</v>
      </c>
      <c r="AV31">
        <v>107887749.2</v>
      </c>
      <c r="AW31">
        <v>62963.593240000002</v>
      </c>
      <c r="AX31">
        <v>140145.9045</v>
      </c>
      <c r="AY31">
        <v>141900.89477062499</v>
      </c>
      <c r="AZ31">
        <v>53482.625258288201</v>
      </c>
      <c r="BA31">
        <v>31213.803193244799</v>
      </c>
      <c r="BB31">
        <v>1328.2646801108899</v>
      </c>
      <c r="BC31">
        <v>2560.9940735158398</v>
      </c>
      <c r="BD31">
        <v>44643.729298288199</v>
      </c>
      <c r="BE31">
        <v>35176.212057613797</v>
      </c>
      <c r="BF31">
        <v>53267.486197288199</v>
      </c>
      <c r="BG31">
        <v>18138.979355616299</v>
      </c>
      <c r="BH31">
        <v>2036.9580098428801</v>
      </c>
      <c r="BI31">
        <v>36146.5002782882</v>
      </c>
      <c r="BJ31">
        <v>3.6765910000000002</v>
      </c>
      <c r="BK31">
        <v>-0.51882026000000003</v>
      </c>
      <c r="BL31">
        <v>0.37745146099999999</v>
      </c>
      <c r="BM31">
        <v>3.2686055000000001</v>
      </c>
      <c r="BN31">
        <v>0.11790762</v>
      </c>
      <c r="BO31">
        <v>3.9564216000000001</v>
      </c>
      <c r="BP31">
        <v>0.24749069000000001</v>
      </c>
      <c r="BQ31">
        <v>419291187500000</v>
      </c>
      <c r="BR31">
        <v>1555159300</v>
      </c>
      <c r="BS31">
        <v>4162748400</v>
      </c>
      <c r="BT31">
        <v>2627683000</v>
      </c>
      <c r="BU31">
        <v>121221112.5</v>
      </c>
      <c r="BV31">
        <v>8298950194.9999905</v>
      </c>
      <c r="BW31">
        <v>179345.94208775001</v>
      </c>
      <c r="BX31">
        <v>179345942087750</v>
      </c>
      <c r="BY31">
        <v>30121.7029584542</v>
      </c>
      <c r="BZ31">
        <v>2105.9214166802299</v>
      </c>
      <c r="CA31">
        <v>28015.773273711799</v>
      </c>
      <c r="CB31">
        <v>22662.581063383601</v>
      </c>
      <c r="CC31">
        <v>5511.1572950334203</v>
      </c>
      <c r="CD31">
        <v>17151.427565575501</v>
      </c>
      <c r="CE31">
        <v>107133.814012538</v>
      </c>
      <c r="CF31">
        <v>8442.0317563977806</v>
      </c>
      <c r="CG31">
        <v>98691.798786709202</v>
      </c>
      <c r="CH31">
        <v>55771.876228576402</v>
      </c>
      <c r="CI31">
        <v>2928.71626519336</v>
      </c>
      <c r="CK31">
        <v>6624.7801275976399</v>
      </c>
      <c r="CL31">
        <v>52843.154246711798</v>
      </c>
      <c r="CM31">
        <v>42751.753673597799</v>
      </c>
      <c r="CN31">
        <v>376.19141206400002</v>
      </c>
      <c r="CO31">
        <v>28699.356737244801</v>
      </c>
      <c r="CP31">
        <v>2.158195893222</v>
      </c>
      <c r="CQ31">
        <v>28697.216957755201</v>
      </c>
      <c r="CR31">
        <v>1040.73718814464</v>
      </c>
      <c r="CS31">
        <v>25927.051069402001</v>
      </c>
      <c r="CT31">
        <v>2036.9582809542101</v>
      </c>
      <c r="CU31">
        <v>9159.1852828979208</v>
      </c>
      <c r="CV31">
        <v>2.1505352000000002</v>
      </c>
      <c r="CW31">
        <v>50523.400869740901</v>
      </c>
      <c r="CX31">
        <v>141900894770625</v>
      </c>
      <c r="CY31">
        <v>17098.656027134399</v>
      </c>
      <c r="CZ31">
        <v>21610.678203106101</v>
      </c>
      <c r="DA31">
        <v>2.3874442507122402</v>
      </c>
      <c r="DB31">
        <v>2.1588490109019101E-2</v>
      </c>
      <c r="DC31">
        <v>9.2534802819117302E-4</v>
      </c>
      <c r="DD31">
        <v>59.735845018517303</v>
      </c>
      <c r="DE31">
        <v>4.7071216990609503</v>
      </c>
      <c r="DF31">
        <v>12.6362385452219</v>
      </c>
      <c r="DG31">
        <v>3.07291998407019</v>
      </c>
      <c r="DH31">
        <v>31.097372808852501</v>
      </c>
      <c r="DI31">
        <v>1.6329983444846501</v>
      </c>
      <c r="DJ31">
        <v>16.002233673735802</v>
      </c>
      <c r="DK31">
        <v>1.2033703512321599E-3</v>
      </c>
      <c r="DL31">
        <v>0.20975741501858899</v>
      </c>
      <c r="DM31">
        <v>14.456447002696301</v>
      </c>
      <c r="DN31">
        <v>5.1069933204379501</v>
      </c>
      <c r="DP31">
        <v>3.6938556013474102</v>
      </c>
      <c r="DQ31">
        <v>16.7953077765853</v>
      </c>
      <c r="DR31">
        <v>1.17422306418834</v>
      </c>
      <c r="DS31">
        <v>1.1357704876074399</v>
      </c>
      <c r="DT31">
        <v>53482625258288.203</v>
      </c>
      <c r="DU31">
        <v>6444.50490744127</v>
      </c>
      <c r="DV31">
        <v>1328264680110.8899</v>
      </c>
      <c r="DW31">
        <v>160.05213296871599</v>
      </c>
      <c r="DX31">
        <v>36146500278288.203</v>
      </c>
      <c r="DY31">
        <v>4355.55093463098</v>
      </c>
      <c r="DZ31">
        <v>44643729298288.203</v>
      </c>
      <c r="EA31">
        <v>5379.4429716165096</v>
      </c>
      <c r="EB31">
        <v>31302.463781083101</v>
      </c>
      <c r="EC31">
        <v>60872.825503777</v>
      </c>
      <c r="ED31">
        <v>60872825503777</v>
      </c>
      <c r="EE31">
        <v>100.697815002632</v>
      </c>
      <c r="EF31">
        <v>48.099542924048002</v>
      </c>
      <c r="EG31">
        <v>7707.2623602494004</v>
      </c>
      <c r="EH31">
        <v>2188.9417511520001</v>
      </c>
      <c r="EI31">
        <v>9928.4606594288398</v>
      </c>
      <c r="EJ31">
        <v>294.348677700976</v>
      </c>
      <c r="EL31">
        <v>6624.7801275976399</v>
      </c>
      <c r="EM31">
        <v>42751.753673597799</v>
      </c>
      <c r="EN31">
        <v>376.19141206400002</v>
      </c>
      <c r="EO31">
        <v>8.4563000983680006</v>
      </c>
      <c r="EP31">
        <v>27837.2461031124</v>
      </c>
      <c r="EQ31">
        <v>9291.2828107980804</v>
      </c>
      <c r="ER31">
        <v>31213.803193244799</v>
      </c>
      <c r="EV31">
        <v>2616.3833908828101</v>
      </c>
      <c r="EW31">
        <v>8153.6513895825601</v>
      </c>
      <c r="EX31">
        <v>27022.560681920098</v>
      </c>
      <c r="EY31">
        <v>7335.0031116528398</v>
      </c>
      <c r="FA31">
        <v>0.16542326427148299</v>
      </c>
      <c r="FB31">
        <v>7.9016445394116799E-2</v>
      </c>
      <c r="FC31">
        <v>12.6612528603115</v>
      </c>
      <c r="FD31">
        <v>3.5959259867380098</v>
      </c>
      <c r="FE31">
        <v>16.3101689091346</v>
      </c>
      <c r="FF31">
        <v>0.48354692798465898</v>
      </c>
      <c r="FH31">
        <v>10.882984439726</v>
      </c>
      <c r="FI31">
        <v>70.231262176166197</v>
      </c>
      <c r="FJ31">
        <v>0.61799564740207102</v>
      </c>
      <c r="FK31">
        <v>1.38917489510049E-2</v>
      </c>
      <c r="FL31">
        <v>45.730169205609101</v>
      </c>
      <c r="FM31">
        <v>15.2634327943617</v>
      </c>
      <c r="FN31">
        <v>4.7254226944609901E-2</v>
      </c>
      <c r="FO31">
        <v>0.11047530013771099</v>
      </c>
      <c r="FP31">
        <v>0.427736016006179</v>
      </c>
      <c r="FQ31">
        <v>0.338430424967195</v>
      </c>
      <c r="FR31">
        <v>79.121330050052606</v>
      </c>
      <c r="FS31">
        <v>49.24054297</v>
      </c>
      <c r="FT31">
        <v>16.059730470000002</v>
      </c>
      <c r="FU31">
        <v>93.348838700000002</v>
      </c>
      <c r="FV31" t="s">
        <v>180</v>
      </c>
      <c r="FW31">
        <v>1.5398484257435E-3</v>
      </c>
      <c r="FX31">
        <v>1.2183485552030499E-3</v>
      </c>
    </row>
    <row r="32" spans="1:180" x14ac:dyDescent="0.25">
      <c r="A32" t="s">
        <v>182</v>
      </c>
      <c r="B32">
        <v>2080</v>
      </c>
      <c r="C32">
        <v>5513932500</v>
      </c>
      <c r="E32">
        <v>321014147.5</v>
      </c>
      <c r="F32">
        <v>3242520125</v>
      </c>
      <c r="G32">
        <v>5529474000</v>
      </c>
      <c r="H32">
        <v>321014156.30000001</v>
      </c>
      <c r="I32">
        <v>117.0124596</v>
      </c>
      <c r="J32">
        <v>1279.1895999999999</v>
      </c>
      <c r="K32">
        <v>512.52192000000002</v>
      </c>
      <c r="L32">
        <v>350.96796000000001</v>
      </c>
      <c r="M32">
        <v>294820.89230000001</v>
      </c>
      <c r="N32">
        <v>294820892300000</v>
      </c>
      <c r="O32">
        <v>20277.72</v>
      </c>
      <c r="P32">
        <v>128.4758842</v>
      </c>
      <c r="Q32">
        <v>1333.2848260000001</v>
      </c>
      <c r="R32">
        <v>6509.652</v>
      </c>
      <c r="S32">
        <v>3517.2294999999999</v>
      </c>
      <c r="U32">
        <v>1993.9169999999999</v>
      </c>
      <c r="V32">
        <v>44.935078130000001</v>
      </c>
      <c r="W32">
        <v>1064.4349999999999</v>
      </c>
      <c r="X32">
        <v>2.9949057309999998</v>
      </c>
      <c r="Y32">
        <v>2328.328</v>
      </c>
      <c r="Z32">
        <v>271.33068750000001</v>
      </c>
      <c r="AA32">
        <v>9592.7890000000007</v>
      </c>
      <c r="AB32">
        <v>3083.1370000000002</v>
      </c>
      <c r="AC32">
        <v>3392.7629999999999</v>
      </c>
      <c r="AD32">
        <v>2534620.0469999998</v>
      </c>
      <c r="AE32">
        <v>154668594.39999899</v>
      </c>
      <c r="AG32">
        <v>80541285.989999995</v>
      </c>
      <c r="AH32" t="s">
        <v>179</v>
      </c>
      <c r="AI32">
        <v>9123370281</v>
      </c>
      <c r="AJ32">
        <v>3001087249</v>
      </c>
      <c r="AK32">
        <v>6698987919</v>
      </c>
      <c r="AL32">
        <v>13161433990</v>
      </c>
      <c r="AM32">
        <v>-4038063268</v>
      </c>
      <c r="AN32">
        <v>204698501.59999999</v>
      </c>
      <c r="AO32">
        <v>15486160160</v>
      </c>
      <c r="AP32">
        <v>7689181.0800000001</v>
      </c>
      <c r="AQ32">
        <v>7174649.1900000004</v>
      </c>
      <c r="AR32">
        <v>62231383.719999999</v>
      </c>
      <c r="AS32">
        <v>45110950.469999999</v>
      </c>
      <c r="AT32">
        <v>15013319.9699999</v>
      </c>
      <c r="AU32">
        <v>15266985.890000001</v>
      </c>
      <c r="AV32">
        <v>79972763.659999996</v>
      </c>
      <c r="AW32">
        <v>64871.037129999997</v>
      </c>
      <c r="AX32">
        <v>143574.4019</v>
      </c>
      <c r="AY32">
        <v>132101.49457000001</v>
      </c>
      <c r="AZ32">
        <v>54597.9039282882</v>
      </c>
      <c r="BA32">
        <v>23939.897624124998</v>
      </c>
      <c r="BB32">
        <v>904.31516289599597</v>
      </c>
      <c r="BC32">
        <v>5693.8408189579004</v>
      </c>
      <c r="BD32">
        <v>39366.1990207118</v>
      </c>
      <c r="BE32">
        <v>30215.8778393496</v>
      </c>
      <c r="BF32">
        <v>52415.580126875</v>
      </c>
      <c r="BG32">
        <v>16749.674452506599</v>
      </c>
      <c r="BH32">
        <v>1462.25092563313</v>
      </c>
      <c r="BI32">
        <v>33515.638784711802</v>
      </c>
      <c r="BJ32">
        <v>3.6608252000000001</v>
      </c>
      <c r="BK32">
        <v>-0.45006794999999999</v>
      </c>
      <c r="BL32">
        <v>0.33752223999999997</v>
      </c>
      <c r="BM32">
        <v>3.2931865</v>
      </c>
      <c r="BN32">
        <v>9.8625272E-2</v>
      </c>
      <c r="BO32">
        <v>3.9319597000000002</v>
      </c>
      <c r="BP32">
        <v>0.25181387999999999</v>
      </c>
      <c r="BQ32">
        <v>475419187500000</v>
      </c>
      <c r="BR32">
        <v>1597434900</v>
      </c>
      <c r="BS32">
        <v>4238399200</v>
      </c>
      <c r="BT32">
        <v>2560167800</v>
      </c>
      <c r="BU32">
        <v>121245950</v>
      </c>
      <c r="BV32">
        <v>7967387207</v>
      </c>
      <c r="BW32">
        <v>169399.99663099999</v>
      </c>
      <c r="BX32">
        <v>169399996631000</v>
      </c>
      <c r="BY32">
        <v>41813.311839511603</v>
      </c>
      <c r="BZ32">
        <v>9112.1242591380196</v>
      </c>
      <c r="CA32">
        <v>32701.193688711799</v>
      </c>
      <c r="CB32">
        <v>18206.164739920099</v>
      </c>
      <c r="CC32">
        <v>8962.3514615421009</v>
      </c>
      <c r="CD32">
        <v>9243.8127339331604</v>
      </c>
      <c r="CE32">
        <v>80879.5525647014</v>
      </c>
      <c r="CF32">
        <v>13363.4584546471</v>
      </c>
      <c r="CG32">
        <v>67516.077235040793</v>
      </c>
      <c r="CH32">
        <v>42743.840611711799</v>
      </c>
      <c r="CI32">
        <v>4398.8758607645404</v>
      </c>
      <c r="CK32">
        <v>6678.2801870643198</v>
      </c>
      <c r="CL32">
        <v>38344.9482037118</v>
      </c>
      <c r="CM32">
        <v>47652.6185942866</v>
      </c>
      <c r="CN32">
        <v>236.289113475584</v>
      </c>
      <c r="CO32">
        <v>19929.547193625</v>
      </c>
      <c r="CP32">
        <v>2.231132618238</v>
      </c>
      <c r="CQ32">
        <v>19927.316289062499</v>
      </c>
      <c r="CR32">
        <v>1184.5070453826499</v>
      </c>
      <c r="CS32">
        <v>29919.190518666601</v>
      </c>
      <c r="CT32">
        <v>1462.25092563313</v>
      </c>
      <c r="CU32">
        <v>9870.6408576174799</v>
      </c>
      <c r="CV32">
        <v>2.2198174000000002</v>
      </c>
      <c r="CW32">
        <v>59670.651764270398</v>
      </c>
      <c r="CX32">
        <v>132101494570000</v>
      </c>
      <c r="CY32">
        <v>16580.277967906201</v>
      </c>
      <c r="CZ32">
        <v>21261.674904185398</v>
      </c>
      <c r="DA32">
        <v>1.1450893553892201</v>
      </c>
      <c r="DB32">
        <v>1.9412712145345502E-2</v>
      </c>
      <c r="DC32">
        <v>9.6508188697599895E-4</v>
      </c>
      <c r="DD32">
        <v>47.744719110520002</v>
      </c>
      <c r="DE32">
        <v>7.88870054333968</v>
      </c>
      <c r="DF32">
        <v>10.7474410283361</v>
      </c>
      <c r="DG32">
        <v>5.2906444154568497</v>
      </c>
      <c r="DH32">
        <v>25.232492008143101</v>
      </c>
      <c r="DI32">
        <v>2.59673904855293</v>
      </c>
      <c r="DJ32">
        <v>11.764786062562299</v>
      </c>
      <c r="DK32">
        <v>1.3170794938668199E-3</v>
      </c>
      <c r="DL32">
        <v>0.13948590211030901</v>
      </c>
      <c r="DM32">
        <v>17.661860161567098</v>
      </c>
      <c r="DN32">
        <v>5.8268247071565504</v>
      </c>
      <c r="DP32">
        <v>3.9423142384184602</v>
      </c>
      <c r="DQ32">
        <v>24.683183394975199</v>
      </c>
      <c r="DR32">
        <v>5.3790581111915499</v>
      </c>
      <c r="DS32">
        <v>0.86319418814294502</v>
      </c>
      <c r="DT32">
        <v>54597903928288.203</v>
      </c>
      <c r="DU32">
        <v>6852.6735942141004</v>
      </c>
      <c r="DV32">
        <v>904315162895.99597</v>
      </c>
      <c r="DW32">
        <v>113.502097915045</v>
      </c>
      <c r="DX32">
        <v>33515638784711.801</v>
      </c>
      <c r="DY32">
        <v>4206.6034841717701</v>
      </c>
      <c r="DZ32">
        <v>39366199020711.797</v>
      </c>
      <c r="EA32">
        <v>4940.91701557135</v>
      </c>
      <c r="EB32">
        <v>37003.459809380802</v>
      </c>
      <c r="EC32">
        <v>61989.022813400799</v>
      </c>
      <c r="ED32">
        <v>61989022813400.797</v>
      </c>
      <c r="EE32">
        <v>678.06742578683998</v>
      </c>
      <c r="EF32">
        <v>657.95604636441601</v>
      </c>
      <c r="EG32">
        <v>6429.2829545333598</v>
      </c>
      <c r="EH32">
        <v>3592.1700904004401</v>
      </c>
      <c r="EI32">
        <v>6986.8036866606999</v>
      </c>
      <c r="EJ32">
        <v>629.91709393327199</v>
      </c>
      <c r="EL32">
        <v>6678.2801870643198</v>
      </c>
      <c r="EM32">
        <v>47652.6185942866</v>
      </c>
      <c r="EN32">
        <v>236.289113475584</v>
      </c>
      <c r="EO32">
        <v>5.9735064454679998</v>
      </c>
      <c r="EP32">
        <v>33034.177677321</v>
      </c>
      <c r="EQ32">
        <v>10124.6914775244</v>
      </c>
      <c r="ER32">
        <v>23939.897624124998</v>
      </c>
      <c r="EV32">
        <v>5817.8396431568799</v>
      </c>
      <c r="EW32">
        <v>11501.9571543361</v>
      </c>
      <c r="EX32">
        <v>18713.9206794579</v>
      </c>
      <c r="EY32">
        <v>7780.3452001100604</v>
      </c>
      <c r="FA32">
        <v>1.09385080617895</v>
      </c>
      <c r="FB32">
        <v>1.0614073532744499</v>
      </c>
      <c r="FC32">
        <v>10.3716475316714</v>
      </c>
      <c r="FD32">
        <v>5.7948487125108903</v>
      </c>
      <c r="FE32">
        <v>11.2710337565609</v>
      </c>
      <c r="FF32">
        <v>1.0161752280390699</v>
      </c>
      <c r="FH32">
        <v>10.7733270891642</v>
      </c>
      <c r="FI32">
        <v>76.872672662917097</v>
      </c>
      <c r="FJ32">
        <v>0.38117896161528603</v>
      </c>
      <c r="FK32">
        <v>9.6363939522799598E-3</v>
      </c>
      <c r="FL32">
        <v>53.290366871502997</v>
      </c>
      <c r="FM32">
        <v>16.333039331821301</v>
      </c>
      <c r="FN32">
        <v>1.9190160012210199E-2</v>
      </c>
      <c r="FO32">
        <v>5.3857011576980397E-2</v>
      </c>
      <c r="FP32">
        <v>0.35631712199457599</v>
      </c>
      <c r="FQ32">
        <v>0.277863195351155</v>
      </c>
      <c r="FR32">
        <v>77.981993622912199</v>
      </c>
      <c r="FS32">
        <v>48.112060059999997</v>
      </c>
      <c r="FT32">
        <v>12.18671973</v>
      </c>
      <c r="FU32">
        <v>107.7188774</v>
      </c>
      <c r="FV32" t="s">
        <v>180</v>
      </c>
      <c r="FW32">
        <v>1.2827406129879799E-3</v>
      </c>
      <c r="FX32">
        <v>1.00030670301879E-3</v>
      </c>
    </row>
    <row r="33" spans="1:180" x14ac:dyDescent="0.25">
      <c r="A33" t="s">
        <v>182</v>
      </c>
      <c r="B33">
        <v>2090</v>
      </c>
      <c r="C33">
        <v>5523683375</v>
      </c>
      <c r="E33">
        <v>314735501</v>
      </c>
      <c r="F33">
        <v>6014199125</v>
      </c>
      <c r="G33">
        <v>5538850000</v>
      </c>
      <c r="H33">
        <v>314735500</v>
      </c>
      <c r="I33">
        <v>137.53306449999999</v>
      </c>
      <c r="J33">
        <v>1213.9117000000001</v>
      </c>
      <c r="K33">
        <v>505.94103000000001</v>
      </c>
      <c r="L33">
        <v>352.59674000000001</v>
      </c>
      <c r="M33">
        <v>326094.78759999998</v>
      </c>
      <c r="N33">
        <v>326094787600000</v>
      </c>
      <c r="O33">
        <v>19201.580000000002</v>
      </c>
      <c r="P33">
        <v>466.705015</v>
      </c>
      <c r="Q33">
        <v>1142.410989</v>
      </c>
      <c r="R33">
        <v>6642.0469999999996</v>
      </c>
      <c r="S33">
        <v>2817.3669070000001</v>
      </c>
      <c r="U33">
        <v>2054.1799999999998</v>
      </c>
      <c r="V33">
        <v>52.494171880000003</v>
      </c>
      <c r="W33">
        <v>1088.671</v>
      </c>
      <c r="X33">
        <v>1.132293802</v>
      </c>
      <c r="Y33">
        <v>2101.0929999999998</v>
      </c>
      <c r="Z33">
        <v>316.61200000000002</v>
      </c>
      <c r="AA33">
        <v>9160.9150000000009</v>
      </c>
      <c r="AB33">
        <v>2518.8679999999999</v>
      </c>
      <c r="AC33">
        <v>3189.7640000000001</v>
      </c>
      <c r="AD33">
        <v>2234435.0809999998</v>
      </c>
      <c r="AE33">
        <v>134612701.40000001</v>
      </c>
      <c r="AG33">
        <v>75176611.299999997</v>
      </c>
      <c r="AH33" t="s">
        <v>179</v>
      </c>
      <c r="AI33">
        <v>-2275437907</v>
      </c>
      <c r="AJ33">
        <v>8500910441</v>
      </c>
      <c r="AK33">
        <v>12814245630</v>
      </c>
      <c r="AL33">
        <v>1222890729</v>
      </c>
      <c r="AM33">
        <v>-3498328051</v>
      </c>
      <c r="AN33">
        <v>205311401.40000001</v>
      </c>
      <c r="AO33">
        <v>3745979980</v>
      </c>
      <c r="AP33">
        <v>8224123.6030000001</v>
      </c>
      <c r="AQ33">
        <v>7707124.0019999901</v>
      </c>
      <c r="AR33">
        <v>62950149.269999899</v>
      </c>
      <c r="AS33">
        <v>37872850.689999998</v>
      </c>
      <c r="AT33">
        <v>14343660.35</v>
      </c>
      <c r="AU33">
        <v>10582134.25</v>
      </c>
      <c r="AV33">
        <v>56920317.769999899</v>
      </c>
      <c r="AW33">
        <v>66684.022190000003</v>
      </c>
      <c r="AX33">
        <v>143852.40169999999</v>
      </c>
      <c r="AY33">
        <v>123895.463699625</v>
      </c>
      <c r="AZ33">
        <v>53973.016261711797</v>
      </c>
      <c r="BA33">
        <v>16058.8984804418</v>
      </c>
      <c r="BB33">
        <v>621.886890842448</v>
      </c>
      <c r="BC33">
        <v>13022.604818075501</v>
      </c>
      <c r="BD33">
        <v>34508.278467711803</v>
      </c>
      <c r="BE33">
        <v>24593.965394601</v>
      </c>
      <c r="BF33">
        <v>51103.738799625004</v>
      </c>
      <c r="BG33">
        <v>15625.0936778427</v>
      </c>
      <c r="BH33">
        <v>967.52579846446395</v>
      </c>
      <c r="BI33">
        <v>32313.4156007118</v>
      </c>
      <c r="BJ33">
        <v>3.5430603000000001</v>
      </c>
      <c r="BK33">
        <v>-0.40562076000000002</v>
      </c>
      <c r="BL33">
        <v>0.303393472</v>
      </c>
      <c r="BM33">
        <v>3.2240155000000001</v>
      </c>
      <c r="BN33">
        <v>7.6574981E-2</v>
      </c>
      <c r="BO33">
        <v>3.8165116000000001</v>
      </c>
      <c r="BP33">
        <v>0.25672341999999998</v>
      </c>
      <c r="BQ33">
        <v>524875812500000</v>
      </c>
      <c r="BR33">
        <v>1740626400</v>
      </c>
      <c r="BS33">
        <v>4224469600</v>
      </c>
      <c r="BT33">
        <v>2495540000</v>
      </c>
      <c r="BU33">
        <v>119400025</v>
      </c>
      <c r="BV33">
        <v>7510454102</v>
      </c>
      <c r="BW33">
        <v>165868.51811137499</v>
      </c>
      <c r="BX33">
        <v>165868518111375</v>
      </c>
      <c r="BY33">
        <v>62080.656275596397</v>
      </c>
      <c r="BZ33">
        <v>25855.1682535625</v>
      </c>
      <c r="CA33">
        <v>36225.473869244801</v>
      </c>
      <c r="CB33">
        <v>14389.2085613576</v>
      </c>
      <c r="CC33">
        <v>10271.5663783576</v>
      </c>
      <c r="CD33">
        <v>4117.6448968910599</v>
      </c>
      <c r="CE33">
        <v>57441.289452994803</v>
      </c>
      <c r="CF33">
        <v>15527.3080885032</v>
      </c>
      <c r="CG33">
        <v>41913.998920061204</v>
      </c>
      <c r="CH33">
        <v>30950.5238992882</v>
      </c>
      <c r="CI33">
        <v>5251.7430263910601</v>
      </c>
      <c r="CK33">
        <v>6875.21659461332</v>
      </c>
      <c r="CL33">
        <v>25698.796600687499</v>
      </c>
      <c r="CM33">
        <v>47418.251767904403</v>
      </c>
      <c r="CN33">
        <v>278.85327197132801</v>
      </c>
      <c r="CO33">
        <v>12101.5569895711</v>
      </c>
      <c r="CP33">
        <v>3.9986865322799998</v>
      </c>
      <c r="CQ33">
        <v>12097.5574224826</v>
      </c>
      <c r="CR33">
        <v>1352.7810288906201</v>
      </c>
      <c r="CS33">
        <v>29902.085727205002</v>
      </c>
      <c r="CT33">
        <v>967.52579846446395</v>
      </c>
      <c r="CU33">
        <v>9288.1684249732407</v>
      </c>
      <c r="CV33">
        <v>2.2308024</v>
      </c>
      <c r="CW33">
        <v>69886.028910053195</v>
      </c>
      <c r="CX33">
        <v>123895463699625</v>
      </c>
      <c r="CY33">
        <v>16496.401151913298</v>
      </c>
      <c r="CZ33">
        <v>22085.018543313501</v>
      </c>
      <c r="DA33">
        <v>-0.30296941784040199</v>
      </c>
      <c r="DB33">
        <v>1.79233771449522E-2</v>
      </c>
      <c r="DC33">
        <v>1.09502348211008E-3</v>
      </c>
      <c r="DD33">
        <v>34.6306159282287</v>
      </c>
      <c r="DE33">
        <v>9.3612146929998694</v>
      </c>
      <c r="DF33">
        <v>8.6750691000300506</v>
      </c>
      <c r="DG33">
        <v>6.1925954938963299</v>
      </c>
      <c r="DH33">
        <v>18.6596734881938</v>
      </c>
      <c r="DI33">
        <v>3.1662084440066498</v>
      </c>
      <c r="DJ33">
        <v>7.2958733383301801</v>
      </c>
      <c r="DK33">
        <v>2.41075677157435E-3</v>
      </c>
      <c r="DL33">
        <v>0.168117057502188</v>
      </c>
      <c r="DM33">
        <v>18.027583575037902</v>
      </c>
      <c r="DN33">
        <v>5.5997174935490497</v>
      </c>
      <c r="DP33">
        <v>4.1449798146727499</v>
      </c>
      <c r="DQ33">
        <v>37.427630621207598</v>
      </c>
      <c r="DR33">
        <v>15.5877489881483</v>
      </c>
      <c r="DS33">
        <v>0.58330888192707098</v>
      </c>
      <c r="DT33">
        <v>53973016261711.797</v>
      </c>
      <c r="DU33">
        <v>7186.3852076985604</v>
      </c>
      <c r="DV33">
        <v>621886890842.448</v>
      </c>
      <c r="DW33">
        <v>82.802834874770397</v>
      </c>
      <c r="DX33">
        <v>32313415600711.801</v>
      </c>
      <c r="DY33">
        <v>4302.4583017033301</v>
      </c>
      <c r="DZ33">
        <v>34508278467711.801</v>
      </c>
      <c r="EA33">
        <v>4594.69933496063</v>
      </c>
      <c r="EB33">
        <v>43418.784426518498</v>
      </c>
      <c r="EC33">
        <v>60777.880150042998</v>
      </c>
      <c r="ED33">
        <v>60777880150043</v>
      </c>
      <c r="EE33">
        <v>2533.5139818095599</v>
      </c>
      <c r="EF33">
        <v>2520.88095003648</v>
      </c>
      <c r="EG33">
        <v>5117.4214911561403</v>
      </c>
      <c r="EH33">
        <v>4086.5703803647998</v>
      </c>
      <c r="EI33">
        <v>5427.2471917942803</v>
      </c>
      <c r="EJ33">
        <v>1269.3523610366301</v>
      </c>
      <c r="EL33">
        <v>6875.21659461332</v>
      </c>
      <c r="EM33">
        <v>47418.251767904403</v>
      </c>
      <c r="EN33">
        <v>278.85327197132801</v>
      </c>
      <c r="EO33">
        <v>2.5855915129159999</v>
      </c>
      <c r="EP33">
        <v>32753.650369565999</v>
      </c>
      <c r="EQ33">
        <v>9478.9411998135602</v>
      </c>
      <c r="ER33">
        <v>16058.8984804418</v>
      </c>
      <c r="EV33">
        <v>13224.8262631858</v>
      </c>
      <c r="EW33">
        <v>13329.9009361344</v>
      </c>
      <c r="EX33">
        <v>11264.064458466501</v>
      </c>
      <c r="EY33">
        <v>8092.4374644481304</v>
      </c>
      <c r="FA33">
        <v>4.1684803345477803</v>
      </c>
      <c r="FB33">
        <v>4.1476947596940699</v>
      </c>
      <c r="FC33">
        <v>8.4198749257504595</v>
      </c>
      <c r="FD33">
        <v>6.7237790628370702</v>
      </c>
      <c r="FE33">
        <v>8.92964213032106</v>
      </c>
      <c r="FF33">
        <v>2.0885104217241</v>
      </c>
      <c r="FH33">
        <v>11.312037500551799</v>
      </c>
      <c r="FI33">
        <v>78.018929996970002</v>
      </c>
      <c r="FJ33">
        <v>0.458807170113403</v>
      </c>
      <c r="FK33">
        <v>4.2541653419515798E-3</v>
      </c>
      <c r="FL33">
        <v>53.890741645984797</v>
      </c>
      <c r="FM33">
        <v>15.596037861821999</v>
      </c>
      <c r="FN33">
        <v>-4.3351929214684396E-3</v>
      </c>
      <c r="FO33">
        <v>-1.3718333974759699E-2</v>
      </c>
      <c r="FP33">
        <v>0.31601478704331598</v>
      </c>
      <c r="FQ33">
        <v>0.23604719583001299</v>
      </c>
      <c r="FR33">
        <v>74.694984383011999</v>
      </c>
      <c r="FS33">
        <v>46.919980709999997</v>
      </c>
      <c r="FT33">
        <v>9.3303115230000007</v>
      </c>
      <c r="FU33">
        <v>107.6554292</v>
      </c>
      <c r="FV33" t="s">
        <v>180</v>
      </c>
      <c r="FW33">
        <v>1.13765232323407E-3</v>
      </c>
      <c r="FX33">
        <v>8.4976922517266795E-4</v>
      </c>
    </row>
    <row r="34" spans="1:180" x14ac:dyDescent="0.25">
      <c r="A34" t="s">
        <v>182</v>
      </c>
      <c r="B34">
        <v>2100</v>
      </c>
      <c r="C34">
        <v>5533499500</v>
      </c>
      <c r="E34">
        <v>308456711.89999998</v>
      </c>
      <c r="F34">
        <v>8482560250</v>
      </c>
      <c r="G34">
        <v>5548808000</v>
      </c>
      <c r="H34">
        <v>308456750</v>
      </c>
      <c r="I34">
        <v>109.8531273</v>
      </c>
      <c r="J34">
        <v>1173.1228000000001</v>
      </c>
      <c r="K34">
        <v>494.1748</v>
      </c>
      <c r="L34">
        <v>354.75319000000002</v>
      </c>
      <c r="M34">
        <v>352095.3064</v>
      </c>
      <c r="N34">
        <v>352095306400000</v>
      </c>
      <c r="O34">
        <v>19081.28</v>
      </c>
      <c r="P34">
        <v>563.54715299999998</v>
      </c>
      <c r="Q34">
        <v>898.68568310000001</v>
      </c>
      <c r="R34">
        <v>6850.8050000000003</v>
      </c>
      <c r="S34">
        <v>2491.775322</v>
      </c>
      <c r="U34">
        <v>2102.1640000000002</v>
      </c>
      <c r="V34">
        <v>63.374660159999998</v>
      </c>
      <c r="W34">
        <v>953.79168749999997</v>
      </c>
      <c r="X34">
        <v>0.61226421399999997</v>
      </c>
      <c r="Y34">
        <v>2003.075</v>
      </c>
      <c r="Z34">
        <v>361.32109380000003</v>
      </c>
      <c r="AA34">
        <v>9642.9380000000001</v>
      </c>
      <c r="AB34">
        <v>2792.1329999999998</v>
      </c>
      <c r="AC34">
        <v>2956.8666880000001</v>
      </c>
      <c r="AD34">
        <v>2142955.0649999999</v>
      </c>
      <c r="AE34">
        <v>130506805.39999899</v>
      </c>
      <c r="AG34">
        <v>74410852.189999998</v>
      </c>
      <c r="AH34" t="s">
        <v>179</v>
      </c>
      <c r="AI34">
        <v>-6615458456</v>
      </c>
      <c r="AJ34">
        <v>11460774660</v>
      </c>
      <c r="AK34">
        <v>15622254410</v>
      </c>
      <c r="AL34">
        <v>-3862332290</v>
      </c>
      <c r="AM34">
        <v>-2753126408</v>
      </c>
      <c r="AN34">
        <v>197925003.09999999</v>
      </c>
      <c r="AO34">
        <v>-559407287.60000002</v>
      </c>
      <c r="AP34">
        <v>8709586.0749999993</v>
      </c>
      <c r="AQ34">
        <v>8122395.4440000001</v>
      </c>
      <c r="AR34">
        <v>63693267.869999997</v>
      </c>
      <c r="AS34">
        <v>34950700.899999999</v>
      </c>
      <c r="AT34">
        <v>14584560.390000001</v>
      </c>
      <c r="AU34">
        <v>7790371.8949999996</v>
      </c>
      <c r="AV34">
        <v>43016640.780000001</v>
      </c>
      <c r="AW34">
        <v>67014.653439999995</v>
      </c>
      <c r="AX34">
        <v>141101.30309999999</v>
      </c>
      <c r="AY34">
        <v>120611.094766576</v>
      </c>
      <c r="AZ34">
        <v>54556.766728711802</v>
      </c>
      <c r="BA34">
        <v>12337.232092</v>
      </c>
      <c r="BB34">
        <v>450.767572558214</v>
      </c>
      <c r="BC34">
        <v>17667.530409013001</v>
      </c>
      <c r="BD34">
        <v>30829.440885755201</v>
      </c>
      <c r="BE34">
        <v>21880.396057080601</v>
      </c>
      <c r="BF34">
        <v>51465.453505663201</v>
      </c>
      <c r="BG34">
        <v>13718.4035802696</v>
      </c>
      <c r="BH34">
        <v>563.22961725000005</v>
      </c>
      <c r="BI34">
        <v>32400.108392288199</v>
      </c>
      <c r="BJ34">
        <v>3.3830624</v>
      </c>
      <c r="BK34">
        <v>-0.38670188</v>
      </c>
      <c r="BL34">
        <v>0.281587058</v>
      </c>
      <c r="BM34">
        <v>3.0980691999999999</v>
      </c>
      <c r="BN34">
        <v>6.4914228000000004E-2</v>
      </c>
      <c r="BO34">
        <v>3.6667684</v>
      </c>
      <c r="BP34">
        <v>0.26320581999999998</v>
      </c>
      <c r="BQ34">
        <v>565389625000000</v>
      </c>
      <c r="BR34">
        <v>1837092600</v>
      </c>
      <c r="BS34">
        <v>4183573999.99999</v>
      </c>
      <c r="BT34">
        <v>2433433600</v>
      </c>
      <c r="BU34">
        <v>115986912.5</v>
      </c>
      <c r="BV34">
        <v>6957988770</v>
      </c>
      <c r="BW34">
        <v>165015.774373625</v>
      </c>
      <c r="BX34">
        <v>165015774373625</v>
      </c>
      <c r="BY34">
        <v>70170.034441538199</v>
      </c>
      <c r="BZ34">
        <v>34933.945058244797</v>
      </c>
      <c r="CA34">
        <v>35236.082883288203</v>
      </c>
      <c r="CB34">
        <v>12148.579596633601</v>
      </c>
      <c r="CC34">
        <v>10041.491322075501</v>
      </c>
      <c r="CD34">
        <v>2107.0858328895401</v>
      </c>
      <c r="CE34">
        <v>48191.061775040798</v>
      </c>
      <c r="CF34">
        <v>14694.417730524699</v>
      </c>
      <c r="CG34">
        <v>33496.637852844397</v>
      </c>
      <c r="CH34">
        <v>26678.165873071099</v>
      </c>
      <c r="CI34">
        <v>4648.3592964622303</v>
      </c>
      <c r="CK34">
        <v>7019.0722096977197</v>
      </c>
      <c r="CL34">
        <v>22029.802779383601</v>
      </c>
      <c r="CM34">
        <v>47877.699024350797</v>
      </c>
      <c r="CN34">
        <v>334.99998355532801</v>
      </c>
      <c r="CO34">
        <v>9364.3163025581598</v>
      </c>
      <c r="CP34">
        <v>4.5671117092419999</v>
      </c>
      <c r="CQ34">
        <v>9359.7492405711801</v>
      </c>
      <c r="CR34">
        <v>1559.8345634222001</v>
      </c>
      <c r="CS34">
        <v>30937.024582933202</v>
      </c>
      <c r="CT34">
        <v>563.22961725000005</v>
      </c>
      <c r="CU34">
        <v>8361.7676838532407</v>
      </c>
      <c r="CV34">
        <v>2.1931071000000002</v>
      </c>
      <c r="CW34">
        <v>81257.622524159306</v>
      </c>
      <c r="CX34">
        <v>120611094766576</v>
      </c>
      <c r="CY34">
        <v>17334.189340258999</v>
      </c>
      <c r="CZ34">
        <v>23716.016197827899</v>
      </c>
      <c r="DA34">
        <v>-0.95077164891716204</v>
      </c>
      <c r="DB34">
        <v>1.8756397820400599E-2</v>
      </c>
      <c r="DC34">
        <v>1.2517390244365101E-3</v>
      </c>
      <c r="DD34">
        <v>29.203912145955002</v>
      </c>
      <c r="DE34">
        <v>8.9048563910344694</v>
      </c>
      <c r="DF34">
        <v>7.3620716823878496</v>
      </c>
      <c r="DG34">
        <v>6.0851705603246096</v>
      </c>
      <c r="DH34">
        <v>16.167039772008099</v>
      </c>
      <c r="DI34">
        <v>2.8169181486477299</v>
      </c>
      <c r="DJ34">
        <v>5.6748006898756698</v>
      </c>
      <c r="DK34">
        <v>2.7676818937935198E-3</v>
      </c>
      <c r="DL34">
        <v>0.203010884763555</v>
      </c>
      <c r="DM34">
        <v>18.747919524885098</v>
      </c>
      <c r="DN34">
        <v>5.06725354930051</v>
      </c>
      <c r="DP34">
        <v>4.2535765058468202</v>
      </c>
      <c r="DQ34">
        <v>42.523228284018899</v>
      </c>
      <c r="DR34">
        <v>21.170064008031201</v>
      </c>
      <c r="DS34">
        <v>0.34131865234577402</v>
      </c>
      <c r="DT34">
        <v>54556766728711.797</v>
      </c>
      <c r="DU34">
        <v>7840.8816875270404</v>
      </c>
      <c r="DV34">
        <v>450767572558.21399</v>
      </c>
      <c r="DW34">
        <v>64.784176499642996</v>
      </c>
      <c r="DX34">
        <v>32400108392288.199</v>
      </c>
      <c r="DY34">
        <v>4656.5335851049604</v>
      </c>
      <c r="DZ34">
        <v>30829440885755.199</v>
      </c>
      <c r="EA34">
        <v>4430.7977355006797</v>
      </c>
      <c r="EB34">
        <v>50603.0288404733</v>
      </c>
      <c r="EC34">
        <v>60738.936257776797</v>
      </c>
      <c r="ED34">
        <v>60738936257776.797</v>
      </c>
      <c r="EE34">
        <v>2410.1119339213301</v>
      </c>
      <c r="EF34">
        <v>2403.1336913943001</v>
      </c>
      <c r="EG34">
        <v>4560.3377704895202</v>
      </c>
      <c r="EH34">
        <v>3996.2476247733198</v>
      </c>
      <c r="EI34">
        <v>5554.2988323243999</v>
      </c>
      <c r="EJ34">
        <v>1520.0883999586299</v>
      </c>
      <c r="EL34">
        <v>7019.0722096977197</v>
      </c>
      <c r="EM34">
        <v>47877.699024350797</v>
      </c>
      <c r="EN34">
        <v>334.99998355532801</v>
      </c>
      <c r="EO34">
        <v>1.4966998084700001</v>
      </c>
      <c r="EP34">
        <v>34154.809462714598</v>
      </c>
      <c r="EQ34">
        <v>8483.8265926114</v>
      </c>
      <c r="ER34">
        <v>12337.232092</v>
      </c>
      <c r="EV34">
        <v>18480.533623303902</v>
      </c>
      <c r="EW34">
        <v>13262.378368227501</v>
      </c>
      <c r="EX34">
        <v>8618.0176916308592</v>
      </c>
      <c r="EY34">
        <v>8729.3811855026597</v>
      </c>
      <c r="FA34">
        <v>3.9679850889926498</v>
      </c>
      <c r="FB34">
        <v>3.9564961776666201</v>
      </c>
      <c r="FC34">
        <v>7.5080962088887899</v>
      </c>
      <c r="FD34">
        <v>6.5793836227443796</v>
      </c>
      <c r="FE34">
        <v>9.1445441335223308</v>
      </c>
      <c r="FF34">
        <v>2.5026589097763599</v>
      </c>
      <c r="FH34">
        <v>11.55613292256</v>
      </c>
      <c r="FI34">
        <v>78.825382817303904</v>
      </c>
      <c r="FJ34">
        <v>0.55154074831601196</v>
      </c>
      <c r="FK34">
        <v>2.4641521578810401E-3</v>
      </c>
      <c r="FL34">
        <v>56.2321495354498</v>
      </c>
      <c r="FM34">
        <v>13.967690439302199</v>
      </c>
      <c r="FN34">
        <v>-1.1700707199924301E-2</v>
      </c>
      <c r="FO34">
        <v>-4.0089887003094501E-2</v>
      </c>
      <c r="FP34">
        <v>0.29186204888995798</v>
      </c>
      <c r="FQ34">
        <v>0.213323855680189</v>
      </c>
      <c r="FR34">
        <v>73.090645560642798</v>
      </c>
      <c r="FS34">
        <v>42.719105470000002</v>
      </c>
      <c r="FT34">
        <v>6.6671079100000004</v>
      </c>
      <c r="FU34">
        <v>111.379722</v>
      </c>
      <c r="FV34" t="s">
        <v>180</v>
      </c>
      <c r="FW34">
        <v>1.0507025354418199E-3</v>
      </c>
      <c r="FX34">
        <v>7.6796526607646805E-4</v>
      </c>
    </row>
    <row r="35" spans="1:180" x14ac:dyDescent="0.25">
      <c r="A35" t="s">
        <v>183</v>
      </c>
      <c r="B35">
        <v>2005</v>
      </c>
      <c r="C35">
        <v>3389946625</v>
      </c>
      <c r="E35">
        <v>238986475.59999999</v>
      </c>
      <c r="F35">
        <v>31469668.699999999</v>
      </c>
      <c r="G35">
        <v>3417340000</v>
      </c>
      <c r="H35">
        <v>238986500</v>
      </c>
      <c r="I35">
        <v>0</v>
      </c>
      <c r="J35">
        <v>1753.16</v>
      </c>
      <c r="K35">
        <v>379.85</v>
      </c>
      <c r="L35">
        <v>319.85500000000002</v>
      </c>
      <c r="M35">
        <v>34531.700129999997</v>
      </c>
      <c r="N35">
        <v>34531700129999.898</v>
      </c>
      <c r="O35">
        <v>3797.8490000000002</v>
      </c>
      <c r="P35">
        <v>66.799259770000006</v>
      </c>
      <c r="Q35">
        <v>967.11417189999997</v>
      </c>
      <c r="R35">
        <v>0.408451385</v>
      </c>
      <c r="S35">
        <v>1011.005984</v>
      </c>
      <c r="U35">
        <v>871.22931249999999</v>
      </c>
      <c r="V35">
        <v>403.09699999999998</v>
      </c>
      <c r="W35">
        <v>0.68420007299999996</v>
      </c>
      <c r="X35">
        <v>405.47707810000003</v>
      </c>
      <c r="Y35">
        <v>58.031960939999998</v>
      </c>
      <c r="Z35">
        <v>9.5075410159999993</v>
      </c>
      <c r="AA35">
        <v>4.9023053890000003</v>
      </c>
      <c r="AB35">
        <v>4.4938540040000001</v>
      </c>
      <c r="AC35">
        <v>58.71616101</v>
      </c>
      <c r="AD35">
        <v>10166850.09</v>
      </c>
      <c r="AE35">
        <v>318397613.5</v>
      </c>
      <c r="AG35">
        <v>153583877.90000001</v>
      </c>
      <c r="AH35" t="s">
        <v>179</v>
      </c>
      <c r="AI35">
        <v>33166074220</v>
      </c>
      <c r="AJ35">
        <v>0</v>
      </c>
      <c r="AK35">
        <v>0</v>
      </c>
      <c r="AL35">
        <v>29394248380</v>
      </c>
      <c r="AM35">
        <v>3771829776</v>
      </c>
      <c r="AN35">
        <v>672658325.20000005</v>
      </c>
      <c r="AO35">
        <v>44527289060</v>
      </c>
      <c r="AP35">
        <v>9156453.4019999895</v>
      </c>
      <c r="AQ35">
        <v>6874411.0130000003</v>
      </c>
      <c r="AR35">
        <v>57252529.659999996</v>
      </c>
      <c r="AS35">
        <v>133252532.40000001</v>
      </c>
      <c r="AT35">
        <v>34307960.509999998</v>
      </c>
      <c r="AU35">
        <v>116648422.2</v>
      </c>
      <c r="AV35">
        <v>156230713.09999999</v>
      </c>
      <c r="AW35">
        <v>23586.443070000001</v>
      </c>
      <c r="AX35">
        <v>51535.720829999998</v>
      </c>
      <c r="AY35">
        <v>94659.936839000002</v>
      </c>
      <c r="AZ35">
        <v>14858.598042424401</v>
      </c>
      <c r="BA35">
        <v>14632.809014571099</v>
      </c>
      <c r="BB35">
        <v>3680.47793326888</v>
      </c>
      <c r="BC35">
        <v>1.9099404168399998E-6</v>
      </c>
      <c r="BD35">
        <v>28803.273903711801</v>
      </c>
      <c r="BE35">
        <v>42149.232858248201</v>
      </c>
      <c r="BF35">
        <v>32357.691913910599</v>
      </c>
      <c r="BG35">
        <v>19338.8349155</v>
      </c>
      <c r="BH35">
        <v>10553.6889985</v>
      </c>
      <c r="BI35">
        <v>25079.373363482599</v>
      </c>
      <c r="BJ35">
        <v>1.8709164</v>
      </c>
      <c r="BK35">
        <v>-1.11516835</v>
      </c>
      <c r="BL35">
        <v>0.56230471699999995</v>
      </c>
      <c r="BM35">
        <v>1.6897842999999999</v>
      </c>
      <c r="BN35">
        <v>2.1105041000000001E-2</v>
      </c>
      <c r="BO35">
        <v>2.3467498999999998</v>
      </c>
      <c r="BP35">
        <v>0.15571104</v>
      </c>
      <c r="BQ35">
        <v>57407878910000</v>
      </c>
      <c r="BR35">
        <v>1548431300</v>
      </c>
      <c r="BS35">
        <v>3725047200</v>
      </c>
      <c r="BT35">
        <v>3188831000</v>
      </c>
      <c r="BU35">
        <v>67192000</v>
      </c>
      <c r="BV35">
        <v>6530547852</v>
      </c>
      <c r="BW35">
        <v>127506.51694957601</v>
      </c>
      <c r="BX35">
        <v>127506516949576</v>
      </c>
      <c r="BY35">
        <v>12189.227551374201</v>
      </c>
      <c r="BZ35">
        <v>0</v>
      </c>
      <c r="CA35">
        <v>12189.226331928799</v>
      </c>
      <c r="CB35">
        <v>32633.637218</v>
      </c>
      <c r="CC35">
        <v>0</v>
      </c>
      <c r="CD35">
        <v>32633.637218</v>
      </c>
      <c r="CE35">
        <v>109509.228246201</v>
      </c>
      <c r="CF35">
        <v>0</v>
      </c>
      <c r="CG35">
        <v>109509.228246201</v>
      </c>
      <c r="CH35">
        <v>28318.217099000001</v>
      </c>
      <c r="CI35">
        <v>0</v>
      </c>
      <c r="CK35">
        <v>2931.6773675622399</v>
      </c>
      <c r="CL35">
        <v>28318.217099000001</v>
      </c>
      <c r="CM35">
        <v>3098.9265069170001</v>
      </c>
      <c r="CN35">
        <v>2767.9541432504302</v>
      </c>
      <c r="CO35">
        <v>48557.3739292014</v>
      </c>
      <c r="CP35">
        <v>0</v>
      </c>
      <c r="CQ35">
        <v>48557.3739292014</v>
      </c>
      <c r="CR35">
        <v>58.803047042400003</v>
      </c>
      <c r="CS35">
        <v>4.5720036575999998</v>
      </c>
      <c r="CT35">
        <v>10553.6889985</v>
      </c>
      <c r="CU35">
        <v>103.87408865476</v>
      </c>
      <c r="CV35">
        <v>0.91338626000000001</v>
      </c>
      <c r="CW35">
        <v>8790.66813551005</v>
      </c>
      <c r="CX35">
        <v>94659936839000</v>
      </c>
      <c r="CY35">
        <v>14494.9457509924</v>
      </c>
      <c r="CZ35">
        <v>19524.627923907901</v>
      </c>
      <c r="DA35">
        <v>5.0786051908099497</v>
      </c>
      <c r="DB35">
        <v>4.8755115300546999E-2</v>
      </c>
      <c r="DC35">
        <v>1.4020957520732001E-3</v>
      </c>
      <c r="DD35">
        <v>85.8852009027176</v>
      </c>
      <c r="DE35">
        <v>0</v>
      </c>
      <c r="DF35">
        <v>25.593701403438999</v>
      </c>
      <c r="DG35">
        <v>0</v>
      </c>
      <c r="DH35">
        <v>22.209231164395</v>
      </c>
      <c r="DI35">
        <v>0</v>
      </c>
      <c r="DJ35">
        <v>38.082268334883501</v>
      </c>
      <c r="DK35">
        <v>0</v>
      </c>
      <c r="DL35">
        <v>2.1708334675513399</v>
      </c>
      <c r="DM35">
        <v>3.5857019444802498E-3</v>
      </c>
      <c r="DN35">
        <v>8.14657094710209E-2</v>
      </c>
      <c r="DP35">
        <v>2.2992372764143401</v>
      </c>
      <c r="DQ35">
        <v>9.5596898440842608</v>
      </c>
      <c r="DR35">
        <v>0</v>
      </c>
      <c r="DS35">
        <v>8.2769800720645108</v>
      </c>
      <c r="DT35">
        <v>14858598042424.4</v>
      </c>
      <c r="DU35">
        <v>2275.2452595342302</v>
      </c>
      <c r="DV35">
        <v>3680477933268.8799</v>
      </c>
      <c r="DW35">
        <v>563.57874050976</v>
      </c>
      <c r="DX35">
        <v>25079373363482.602</v>
      </c>
      <c r="DY35">
        <v>3840.3169124320798</v>
      </c>
      <c r="DZ35">
        <v>28803273903711.801</v>
      </c>
      <c r="EA35">
        <v>4410.5448051943604</v>
      </c>
      <c r="EB35">
        <v>5287.7187201720799</v>
      </c>
      <c r="EC35">
        <v>18163.789108797399</v>
      </c>
      <c r="ED35">
        <v>18163789108797.398</v>
      </c>
      <c r="EE35">
        <v>220.774701064064</v>
      </c>
      <c r="EF35">
        <v>0</v>
      </c>
      <c r="EG35">
        <v>7248.08619013098</v>
      </c>
      <c r="EH35">
        <v>0</v>
      </c>
      <c r="EI35">
        <v>3659.01336054168</v>
      </c>
      <c r="EJ35">
        <v>0</v>
      </c>
      <c r="EL35">
        <v>2931.6773675622399</v>
      </c>
      <c r="EM35">
        <v>3098.9265069170001</v>
      </c>
      <c r="EN35">
        <v>2767.9541432504302</v>
      </c>
      <c r="EO35">
        <v>1169.0357263389401</v>
      </c>
      <c r="EP35">
        <v>4.5720036575999998</v>
      </c>
      <c r="EQ35">
        <v>103.87408865476</v>
      </c>
      <c r="ER35">
        <v>14632.809014571099</v>
      </c>
      <c r="EV35">
        <v>2.0595210920599998E-6</v>
      </c>
      <c r="EW35">
        <v>310.390805534668</v>
      </c>
      <c r="EX35">
        <v>41838.842054380199</v>
      </c>
      <c r="EY35">
        <v>2781.35763192282</v>
      </c>
      <c r="FA35">
        <v>1.2154661108520199</v>
      </c>
      <c r="FB35">
        <v>0</v>
      </c>
      <c r="FC35">
        <v>39.904042855355797</v>
      </c>
      <c r="FD35">
        <v>0</v>
      </c>
      <c r="FE35">
        <v>20.1445487977476</v>
      </c>
      <c r="FF35">
        <v>0</v>
      </c>
      <c r="FH35">
        <v>16.1402301579372</v>
      </c>
      <c r="FI35">
        <v>17.061013472216899</v>
      </c>
      <c r="FJ35">
        <v>15.2388586250971</v>
      </c>
      <c r="FK35">
        <v>6.43607850397653</v>
      </c>
      <c r="FL35">
        <v>2.5170979635441799E-2</v>
      </c>
      <c r="FM35">
        <v>0.5718745578501</v>
      </c>
      <c r="FN35">
        <v>0.577726870417829</v>
      </c>
      <c r="FO35">
        <v>0.26011298517373199</v>
      </c>
      <c r="FP35">
        <v>2.22106302080019</v>
      </c>
      <c r="FQ35">
        <v>1.6489014859336799</v>
      </c>
      <c r="FR35">
        <v>74.239293099374706</v>
      </c>
      <c r="FS35">
        <v>37.993250000000003</v>
      </c>
      <c r="FT35">
        <v>31.6265</v>
      </c>
      <c r="FU35">
        <v>1.64592E-2</v>
      </c>
      <c r="FV35" t="s">
        <v>180</v>
      </c>
      <c r="FW35">
        <v>7.9958204782243202E-3</v>
      </c>
      <c r="FX35">
        <v>5.9360406005287804E-3</v>
      </c>
    </row>
    <row r="36" spans="1:180" x14ac:dyDescent="0.25">
      <c r="A36" t="s">
        <v>183</v>
      </c>
      <c r="B36">
        <v>2010</v>
      </c>
      <c r="C36">
        <v>3780159000</v>
      </c>
      <c r="E36">
        <v>262440747.09999999</v>
      </c>
      <c r="F36">
        <v>56039029.299999997</v>
      </c>
      <c r="G36">
        <v>3813367000</v>
      </c>
      <c r="H36">
        <v>262440781.30000001</v>
      </c>
      <c r="I36">
        <v>0</v>
      </c>
      <c r="J36">
        <v>1812.864</v>
      </c>
      <c r="K36">
        <v>390.50529999999998</v>
      </c>
      <c r="L36">
        <v>323.68957</v>
      </c>
      <c r="M36">
        <v>40443.000789999998</v>
      </c>
      <c r="N36">
        <v>40443000790000</v>
      </c>
      <c r="O36">
        <v>4523.6840000000002</v>
      </c>
      <c r="P36">
        <v>77.384851560000001</v>
      </c>
      <c r="Q36">
        <v>1146.605125</v>
      </c>
      <c r="R36">
        <v>1.256</v>
      </c>
      <c r="S36">
        <v>1166.355094</v>
      </c>
      <c r="U36">
        <v>1028.1110000000001</v>
      </c>
      <c r="V36">
        <v>422.76268750000003</v>
      </c>
      <c r="W36">
        <v>3.1926999509999998</v>
      </c>
      <c r="X36">
        <v>434.81496879999997</v>
      </c>
      <c r="Y36">
        <v>193.142</v>
      </c>
      <c r="Z36">
        <v>11.24126953</v>
      </c>
      <c r="AA36">
        <v>40.074351559999997</v>
      </c>
      <c r="AB36">
        <v>38.818351560000004</v>
      </c>
      <c r="AC36">
        <v>196.3347</v>
      </c>
      <c r="AD36">
        <v>10420980.449999999</v>
      </c>
      <c r="AE36">
        <v>347860687.30000001</v>
      </c>
      <c r="AG36">
        <v>164350037.799999</v>
      </c>
      <c r="AH36" t="s">
        <v>179</v>
      </c>
      <c r="AI36">
        <v>35488818040</v>
      </c>
      <c r="AJ36">
        <v>0</v>
      </c>
      <c r="AK36">
        <v>0</v>
      </c>
      <c r="AL36">
        <v>31981483730</v>
      </c>
      <c r="AM36">
        <v>3507338835</v>
      </c>
      <c r="AN36">
        <v>877775817.89999998</v>
      </c>
      <c r="AO36">
        <v>47993011720</v>
      </c>
      <c r="AP36">
        <v>9831879.9499999993</v>
      </c>
      <c r="AQ36">
        <v>7486986.3169999998</v>
      </c>
      <c r="AR36">
        <v>63370296.420000002</v>
      </c>
      <c r="AS36">
        <v>133305501.099999</v>
      </c>
      <c r="AT36">
        <v>36628929.139999896</v>
      </c>
      <c r="AU36">
        <v>119582222</v>
      </c>
      <c r="AV36">
        <v>161309399.59999999</v>
      </c>
      <c r="AW36">
        <v>24706.30428</v>
      </c>
      <c r="AX36">
        <v>52415.000919999999</v>
      </c>
      <c r="AY36">
        <v>102022.52953462501</v>
      </c>
      <c r="AZ36">
        <v>17600.117160638001</v>
      </c>
      <c r="BA36">
        <v>15088.0426704244</v>
      </c>
      <c r="BB36">
        <v>4083.7087780755201</v>
      </c>
      <c r="BC36">
        <v>0.106530363002</v>
      </c>
      <c r="BD36">
        <v>33812.804828</v>
      </c>
      <c r="BE36">
        <v>42081.128581542602</v>
      </c>
      <c r="BF36">
        <v>34022.738801502601</v>
      </c>
      <c r="BG36">
        <v>23169.434699421799</v>
      </c>
      <c r="BH36">
        <v>11266.128804562501</v>
      </c>
      <c r="BI36">
        <v>24831.465179045099</v>
      </c>
      <c r="BJ36">
        <v>2.1343304000000001</v>
      </c>
      <c r="BK36">
        <v>-1.05603259</v>
      </c>
      <c r="BL36">
        <v>0.58827585999999998</v>
      </c>
      <c r="BM36">
        <v>1.8378589999999999</v>
      </c>
      <c r="BN36">
        <v>3.1102416000000001E-2</v>
      </c>
      <c r="BO36">
        <v>2.5390685999999998</v>
      </c>
      <c r="BP36">
        <v>0.16780423</v>
      </c>
      <c r="BQ36">
        <v>68461882809999.898</v>
      </c>
      <c r="BR36">
        <v>1582774900</v>
      </c>
      <c r="BS36">
        <v>3708145600</v>
      </c>
      <c r="BT36">
        <v>3187428200</v>
      </c>
      <c r="BU36">
        <v>62963562.5</v>
      </c>
      <c r="BV36">
        <v>6921797852</v>
      </c>
      <c r="BW36">
        <v>140525.83292057601</v>
      </c>
      <c r="BX36">
        <v>140525832920576</v>
      </c>
      <c r="BY36">
        <v>14646.9065202936</v>
      </c>
      <c r="BZ36">
        <v>0</v>
      </c>
      <c r="CA36">
        <v>14646.9062480711</v>
      </c>
      <c r="CB36">
        <v>40273.478413201403</v>
      </c>
      <c r="CC36">
        <v>0</v>
      </c>
      <c r="CD36">
        <v>40273.478413201403</v>
      </c>
      <c r="CE36">
        <v>119306.651445244</v>
      </c>
      <c r="CF36">
        <v>0</v>
      </c>
      <c r="CG36">
        <v>119306.651445244</v>
      </c>
      <c r="CH36">
        <v>31332.3579547552</v>
      </c>
      <c r="CI36">
        <v>0</v>
      </c>
      <c r="CK36">
        <v>3440.9249221821801</v>
      </c>
      <c r="CL36">
        <v>31332.3579547552</v>
      </c>
      <c r="CM36">
        <v>3884.6511632739998</v>
      </c>
      <c r="CN36">
        <v>2756.2902050304001</v>
      </c>
      <c r="CO36">
        <v>47700.8150772882</v>
      </c>
      <c r="CP36">
        <v>0</v>
      </c>
      <c r="CQ36">
        <v>47700.8150772882</v>
      </c>
      <c r="CR36">
        <v>68.653054922400003</v>
      </c>
      <c r="CS36">
        <v>33.7260269808</v>
      </c>
      <c r="CT36">
        <v>11266.128804562501</v>
      </c>
      <c r="CU36">
        <v>341.347158633064</v>
      </c>
      <c r="CV36">
        <v>0.98845117999999998</v>
      </c>
      <c r="CW36">
        <v>9890.7659937249391</v>
      </c>
      <c r="CX36">
        <v>102022529534625</v>
      </c>
      <c r="CY36">
        <v>14739.3107565466</v>
      </c>
      <c r="CZ36">
        <v>20301.926742915799</v>
      </c>
      <c r="DA36">
        <v>5.1271098634794399</v>
      </c>
      <c r="DB36">
        <v>5.02558287222283E-2</v>
      </c>
      <c r="DC36">
        <v>1.42042286703867E-3</v>
      </c>
      <c r="DD36">
        <v>84.900156053638597</v>
      </c>
      <c r="DE36">
        <v>0</v>
      </c>
      <c r="DF36">
        <v>28.659128059367902</v>
      </c>
      <c r="DG36">
        <v>0</v>
      </c>
      <c r="DH36">
        <v>22.296511113699498</v>
      </c>
      <c r="DI36">
        <v>0</v>
      </c>
      <c r="DJ36">
        <v>33.944516880571001</v>
      </c>
      <c r="DK36">
        <v>0</v>
      </c>
      <c r="DL36">
        <v>1.9614117545122201</v>
      </c>
      <c r="DM36">
        <v>2.3999876947793299E-2</v>
      </c>
      <c r="DN36">
        <v>0.24290705241789201</v>
      </c>
      <c r="DP36">
        <v>2.4486066730000799</v>
      </c>
      <c r="DQ36">
        <v>10.422928095058399</v>
      </c>
      <c r="DR36">
        <v>0</v>
      </c>
      <c r="DS36">
        <v>8.0171229519984308</v>
      </c>
      <c r="DT36">
        <v>17600117160638</v>
      </c>
      <c r="DU36">
        <v>2542.7089228779701</v>
      </c>
      <c r="DV36">
        <v>4083708778075.52</v>
      </c>
      <c r="DW36">
        <v>589.978046945644</v>
      </c>
      <c r="DX36">
        <v>24831465179045.102</v>
      </c>
      <c r="DY36">
        <v>3587.4299871196399</v>
      </c>
      <c r="DZ36">
        <v>33812804828000</v>
      </c>
      <c r="EA36">
        <v>4884.9743305101001</v>
      </c>
      <c r="EB36">
        <v>5842.8462741532203</v>
      </c>
      <c r="EC36">
        <v>21268.4651564251</v>
      </c>
      <c r="ED36">
        <v>21268465156425.102</v>
      </c>
      <c r="EE36">
        <v>337.52291890700798</v>
      </c>
      <c r="EF36">
        <v>0</v>
      </c>
      <c r="EG36">
        <v>8598.1813507618008</v>
      </c>
      <c r="EH36">
        <v>0</v>
      </c>
      <c r="EI36">
        <v>4721.2036158487599</v>
      </c>
      <c r="EJ36">
        <v>0</v>
      </c>
      <c r="EL36">
        <v>3440.9249221821801</v>
      </c>
      <c r="EM36">
        <v>3884.6511632739998</v>
      </c>
      <c r="EN36">
        <v>2756.2902050304001</v>
      </c>
      <c r="EO36">
        <v>970.61477649120002</v>
      </c>
      <c r="EP36">
        <v>33.7260269808</v>
      </c>
      <c r="EQ36">
        <v>341.347158633064</v>
      </c>
      <c r="ER36">
        <v>15088.0426704244</v>
      </c>
      <c r="EV36">
        <v>4.6693370688000001E-4</v>
      </c>
      <c r="EW36">
        <v>450.99871913202003</v>
      </c>
      <c r="EX36">
        <v>41630.1298874106</v>
      </c>
      <c r="EY36">
        <v>3072.6793256870101</v>
      </c>
      <c r="FA36">
        <v>1.58696415761361</v>
      </c>
      <c r="FB36">
        <v>0</v>
      </c>
      <c r="FC36">
        <v>40.426900989441101</v>
      </c>
      <c r="FD36">
        <v>0</v>
      </c>
      <c r="FE36">
        <v>22.198139739399501</v>
      </c>
      <c r="FF36">
        <v>0</v>
      </c>
      <c r="FH36">
        <v>16.1785295594904</v>
      </c>
      <c r="FI36">
        <v>18.264840150444201</v>
      </c>
      <c r="FJ36">
        <v>12.9595162827145</v>
      </c>
      <c r="FK36">
        <v>4.5636333856370301</v>
      </c>
      <c r="FL36">
        <v>0.15857292349378299</v>
      </c>
      <c r="FM36">
        <v>1.6049449554658699</v>
      </c>
      <c r="FN36">
        <v>0.51837338652357701</v>
      </c>
      <c r="FO36">
        <v>0.25254322065546703</v>
      </c>
      <c r="FP36">
        <v>2.0526142015488098</v>
      </c>
      <c r="FQ36">
        <v>1.4902092280716901</v>
      </c>
      <c r="FR36">
        <v>72.600551382098502</v>
      </c>
      <c r="FS36">
        <v>43.757269290000004</v>
      </c>
      <c r="FT36">
        <v>39.652628909999997</v>
      </c>
      <c r="FU36">
        <v>0.121413597</v>
      </c>
      <c r="FV36" t="s">
        <v>180</v>
      </c>
      <c r="FW36">
        <v>7.3894052140515403E-3</v>
      </c>
      <c r="FX36">
        <v>5.3647489292589596E-3</v>
      </c>
    </row>
    <row r="37" spans="1:180" x14ac:dyDescent="0.25">
      <c r="A37" t="s">
        <v>183</v>
      </c>
      <c r="B37">
        <v>2020</v>
      </c>
      <c r="C37">
        <v>4339871875</v>
      </c>
      <c r="E37">
        <v>289206884.80000001</v>
      </c>
      <c r="F37">
        <v>121538069.8</v>
      </c>
      <c r="G37">
        <v>4365692000</v>
      </c>
      <c r="H37">
        <v>289206812.5</v>
      </c>
      <c r="I37">
        <v>0.55583069600000001</v>
      </c>
      <c r="J37">
        <v>1877.9869000000001</v>
      </c>
      <c r="K37">
        <v>415.24662999999998</v>
      </c>
      <c r="L37">
        <v>330.92228</v>
      </c>
      <c r="M37">
        <v>60738.121030000002</v>
      </c>
      <c r="N37">
        <v>60738121030000</v>
      </c>
      <c r="O37">
        <v>6068.4409999999998</v>
      </c>
      <c r="P37">
        <v>91.826228520000001</v>
      </c>
      <c r="Q37">
        <v>1425.1034059999999</v>
      </c>
      <c r="R37">
        <v>5.7242158200000004</v>
      </c>
      <c r="S37">
        <v>1689.8121880000001</v>
      </c>
      <c r="U37">
        <v>1345.7909999999999</v>
      </c>
      <c r="V37">
        <v>447.81218749999999</v>
      </c>
      <c r="W37">
        <v>17.7275293</v>
      </c>
      <c r="X37">
        <v>333.5297789</v>
      </c>
      <c r="Y37">
        <v>444.37168750000001</v>
      </c>
      <c r="Z37">
        <v>18.4689707</v>
      </c>
      <c r="AA37">
        <v>253.99780960000001</v>
      </c>
      <c r="AB37">
        <v>248.27359379999999</v>
      </c>
      <c r="AC37">
        <v>462.09921680000002</v>
      </c>
      <c r="AD37">
        <v>7894476.8909999998</v>
      </c>
      <c r="AE37">
        <v>357823700</v>
      </c>
      <c r="AG37">
        <v>161546598.09999999</v>
      </c>
      <c r="AH37" t="s">
        <v>179</v>
      </c>
      <c r="AI37">
        <v>39860114910</v>
      </c>
      <c r="AJ37" s="1">
        <v>3.6993799999999999E-13</v>
      </c>
      <c r="AK37">
        <v>2.53074E-6</v>
      </c>
      <c r="AL37">
        <v>36878281680</v>
      </c>
      <c r="AM37">
        <v>2981847515</v>
      </c>
      <c r="AN37">
        <v>1733358032</v>
      </c>
      <c r="AO37">
        <v>53540710940</v>
      </c>
      <c r="AP37">
        <v>10072583.9799999</v>
      </c>
      <c r="AQ37">
        <v>7630968.4790000003</v>
      </c>
      <c r="AR37">
        <v>65725726.479999997</v>
      </c>
      <c r="AS37">
        <v>126648678.39999899</v>
      </c>
      <c r="AT37">
        <v>30750539.780000001</v>
      </c>
      <c r="AU37">
        <v>95745658.870000005</v>
      </c>
      <c r="AV37">
        <v>132045251.40000001</v>
      </c>
      <c r="AW37">
        <v>32489.089070000002</v>
      </c>
      <c r="AX37">
        <v>69774.673460000005</v>
      </c>
      <c r="AY37">
        <v>109744.254462</v>
      </c>
      <c r="AZ37">
        <v>23408.5538823836</v>
      </c>
      <c r="BA37">
        <v>18852.5020625451</v>
      </c>
      <c r="BB37">
        <v>3840.7919170755199</v>
      </c>
      <c r="BC37">
        <v>4.3958646278</v>
      </c>
      <c r="BD37">
        <v>38428.390131576401</v>
      </c>
      <c r="BE37">
        <v>43405.539918848597</v>
      </c>
      <c r="BF37">
        <v>34080.2735697526</v>
      </c>
      <c r="BG37">
        <v>20232.483769307401</v>
      </c>
      <c r="BH37">
        <v>6525.5748815668403</v>
      </c>
      <c r="BI37">
        <v>29101.828837000001</v>
      </c>
      <c r="BJ37">
        <v>2.5714331000000001</v>
      </c>
      <c r="BK37">
        <v>-1.00275113</v>
      </c>
      <c r="BL37">
        <v>0.61610838999999995</v>
      </c>
      <c r="BM37">
        <v>2.1666626999999998</v>
      </c>
      <c r="BN37">
        <v>6.5142778999999998E-2</v>
      </c>
      <c r="BO37">
        <v>2.9482656999999999</v>
      </c>
      <c r="BP37">
        <v>0.190418</v>
      </c>
      <c r="BQ37">
        <v>101815296900000</v>
      </c>
      <c r="BR37">
        <v>1541510000</v>
      </c>
      <c r="BS37">
        <v>3704375200</v>
      </c>
      <c r="BT37">
        <v>3130412200</v>
      </c>
      <c r="BU37">
        <v>77418556.25</v>
      </c>
      <c r="BV37">
        <v>7576104980</v>
      </c>
      <c r="BW37">
        <v>155802.79825324999</v>
      </c>
      <c r="BX37">
        <v>155802798253250</v>
      </c>
      <c r="BY37">
        <v>11396.3594865247</v>
      </c>
      <c r="BZ37" s="1">
        <v>1.07790641788E-18</v>
      </c>
      <c r="CA37">
        <v>11396.3589448576</v>
      </c>
      <c r="CB37">
        <v>44106.953702201397</v>
      </c>
      <c r="CC37" s="1">
        <v>7.2760891542000005E-12</v>
      </c>
      <c r="CD37">
        <v>44106.953702201397</v>
      </c>
      <c r="CE37">
        <v>135219.24881420101</v>
      </c>
      <c r="CF37" s="1">
        <v>7.6802005885999994E-12</v>
      </c>
      <c r="CG37">
        <v>135219.24881420101</v>
      </c>
      <c r="CH37">
        <v>42507.672895000003</v>
      </c>
      <c r="CI37" s="1">
        <v>4.0409476772000002E-13</v>
      </c>
      <c r="CK37">
        <v>4598.9119819044199</v>
      </c>
      <c r="CL37">
        <v>42507.672895000003</v>
      </c>
      <c r="CM37">
        <v>6360.0146046742802</v>
      </c>
      <c r="CN37">
        <v>2935.63569850668</v>
      </c>
      <c r="CO37">
        <v>48604.622216999996</v>
      </c>
      <c r="CP37" s="1">
        <v>5.0069762277999997E-18</v>
      </c>
      <c r="CQ37">
        <v>48604.622216999996</v>
      </c>
      <c r="CR37">
        <v>108.46647788422401</v>
      </c>
      <c r="CS37">
        <v>441.05247061947199</v>
      </c>
      <c r="CT37">
        <v>6525.5748815668403</v>
      </c>
      <c r="CU37">
        <v>1211.5836759328299</v>
      </c>
      <c r="CV37">
        <v>1.2215506</v>
      </c>
      <c r="CW37">
        <v>13439.0029136053</v>
      </c>
      <c r="CX37">
        <v>109744254462000</v>
      </c>
      <c r="CY37">
        <v>14485.577318649999</v>
      </c>
      <c r="CZ37">
        <v>20565.026311614001</v>
      </c>
      <c r="DA37">
        <v>5.2612938990715996</v>
      </c>
      <c r="DB37">
        <v>4.7230562531091001E-2</v>
      </c>
      <c r="DC37">
        <v>1.32952011707736E-3</v>
      </c>
      <c r="DD37">
        <v>86.788716460925798</v>
      </c>
      <c r="DE37" s="1">
        <v>4.92943687450093E-15</v>
      </c>
      <c r="DF37">
        <v>28.309474667141501</v>
      </c>
      <c r="DG37" s="1">
        <v>4.6700632053944599E-15</v>
      </c>
      <c r="DH37">
        <v>27.282997078079301</v>
      </c>
      <c r="DI37" s="1">
        <v>2.5936297181464099E-16</v>
      </c>
      <c r="DJ37">
        <v>31.1962447157049</v>
      </c>
      <c r="DK37" s="1">
        <v>3.2136625811183398E-21</v>
      </c>
      <c r="DL37">
        <v>1.88419959809383</v>
      </c>
      <c r="DM37">
        <v>0.28308379282287399</v>
      </c>
      <c r="DN37">
        <v>0.77763922696912002</v>
      </c>
      <c r="DP37">
        <v>2.9517518513557799</v>
      </c>
      <c r="DQ37">
        <v>7.3146051382212596</v>
      </c>
      <c r="DR37" s="1">
        <v>6.9184021722633897E-22</v>
      </c>
      <c r="DS37">
        <v>4.1883553791889003</v>
      </c>
      <c r="DT37">
        <v>23408553882383.602</v>
      </c>
      <c r="DU37">
        <v>3089.7874229804602</v>
      </c>
      <c r="DV37">
        <v>3840791917075.52</v>
      </c>
      <c r="DW37">
        <v>506.96128514780901</v>
      </c>
      <c r="DX37">
        <v>29101828837000</v>
      </c>
      <c r="DY37">
        <v>3841.26525620029</v>
      </c>
      <c r="DZ37">
        <v>38428390131576.398</v>
      </c>
      <c r="EA37">
        <v>5072.3148943979304</v>
      </c>
      <c r="EB37">
        <v>8017.0643345546596</v>
      </c>
      <c r="EC37">
        <v>27538.549603044201</v>
      </c>
      <c r="ED37">
        <v>27538549603044.199</v>
      </c>
      <c r="EE37">
        <v>290.47817904902399</v>
      </c>
      <c r="EF37">
        <v>0</v>
      </c>
      <c r="EG37">
        <v>10285.927517624301</v>
      </c>
      <c r="EH37">
        <v>0</v>
      </c>
      <c r="EI37">
        <v>6699.8053237288595</v>
      </c>
      <c r="EJ37">
        <v>0</v>
      </c>
      <c r="EL37">
        <v>4598.9119819044199</v>
      </c>
      <c r="EM37">
        <v>6360.0146046742802</v>
      </c>
      <c r="EN37">
        <v>2935.63569850668</v>
      </c>
      <c r="EO37">
        <v>966.68818723881998</v>
      </c>
      <c r="EP37">
        <v>441.05247061947199</v>
      </c>
      <c r="EQ37">
        <v>1211.5836759328299</v>
      </c>
      <c r="ER37">
        <v>18852.5020625451</v>
      </c>
      <c r="EV37">
        <v>3.6383031884179999</v>
      </c>
      <c r="EW37">
        <v>731.95325583991405</v>
      </c>
      <c r="EX37">
        <v>42673.586666619798</v>
      </c>
      <c r="EY37">
        <v>3634.9218596815499</v>
      </c>
      <c r="FA37">
        <v>1.0548056569286799</v>
      </c>
      <c r="FB37">
        <v>0</v>
      </c>
      <c r="FC37">
        <v>37.351013999979301</v>
      </c>
      <c r="FD37">
        <v>0</v>
      </c>
      <c r="FE37">
        <v>24.328824212979601</v>
      </c>
      <c r="FF37">
        <v>0</v>
      </c>
      <c r="FH37">
        <v>16.699906306597999</v>
      </c>
      <c r="FI37">
        <v>23.094951245984301</v>
      </c>
      <c r="FJ37">
        <v>10.660095541786101</v>
      </c>
      <c r="FK37">
        <v>3.5103090074575101</v>
      </c>
      <c r="FL37">
        <v>1.6015820621530299</v>
      </c>
      <c r="FM37">
        <v>4.3995914577828596</v>
      </c>
      <c r="FN37">
        <v>0.39149436404580101</v>
      </c>
      <c r="FO37">
        <v>0.25583716881195601</v>
      </c>
      <c r="FP37">
        <v>1.5302494123871599</v>
      </c>
      <c r="FQ37">
        <v>1.0778758968781199</v>
      </c>
      <c r="FR37">
        <v>70.437922612670903</v>
      </c>
      <c r="FS37">
        <v>30.656523929999999</v>
      </c>
      <c r="FT37">
        <v>42.180359379999999</v>
      </c>
      <c r="FU37">
        <v>1.5877879660000001</v>
      </c>
      <c r="FV37" t="s">
        <v>180</v>
      </c>
      <c r="FW37">
        <v>5.5088934774790198E-3</v>
      </c>
      <c r="FX37">
        <v>3.8803501244811401E-3</v>
      </c>
    </row>
    <row r="38" spans="1:180" x14ac:dyDescent="0.25">
      <c r="A38" t="s">
        <v>183</v>
      </c>
      <c r="B38">
        <v>2030</v>
      </c>
      <c r="C38">
        <v>4789960750</v>
      </c>
      <c r="E38">
        <v>310242688.5</v>
      </c>
      <c r="F38">
        <v>302516750</v>
      </c>
      <c r="G38">
        <v>4833716000</v>
      </c>
      <c r="H38">
        <v>310242687.5</v>
      </c>
      <c r="I38">
        <v>0.81622962600000004</v>
      </c>
      <c r="J38">
        <v>1840.1795999999999</v>
      </c>
      <c r="K38">
        <v>441.26873999999998</v>
      </c>
      <c r="L38">
        <v>337.48253999999997</v>
      </c>
      <c r="M38">
        <v>94211.730960000001</v>
      </c>
      <c r="N38">
        <v>94211730960000</v>
      </c>
      <c r="O38">
        <v>8032.07</v>
      </c>
      <c r="P38">
        <v>77.228234029999996</v>
      </c>
      <c r="Q38">
        <v>1736.0519059999999</v>
      </c>
      <c r="R38">
        <v>25.6277793</v>
      </c>
      <c r="S38">
        <v>2611.2109059999998</v>
      </c>
      <c r="U38">
        <v>1577.0709999999999</v>
      </c>
      <c r="V38">
        <v>441.21350000000001</v>
      </c>
      <c r="W38">
        <v>117.10689840000001</v>
      </c>
      <c r="X38">
        <v>257.70938960000001</v>
      </c>
      <c r="Y38">
        <v>624.50081250000005</v>
      </c>
      <c r="Z38">
        <v>46.378660160000003</v>
      </c>
      <c r="AA38">
        <v>543.59837300000004</v>
      </c>
      <c r="AB38">
        <v>517.97059379999996</v>
      </c>
      <c r="AC38">
        <v>741.60771090000003</v>
      </c>
      <c r="AD38">
        <v>5238015.1749999998</v>
      </c>
      <c r="AE38">
        <v>331325988.80000001</v>
      </c>
      <c r="AG38">
        <v>144379018.5</v>
      </c>
      <c r="AH38" t="s">
        <v>179</v>
      </c>
      <c r="AI38">
        <v>40958095380</v>
      </c>
      <c r="AJ38">
        <v>5632.4080000000004</v>
      </c>
      <c r="AK38">
        <v>465017.70799999998</v>
      </c>
      <c r="AL38">
        <v>39609203090</v>
      </c>
      <c r="AM38">
        <v>1348884106</v>
      </c>
      <c r="AN38">
        <v>2344570068</v>
      </c>
      <c r="AO38">
        <v>54563449220</v>
      </c>
      <c r="AP38">
        <v>9992092.0030000005</v>
      </c>
      <c r="AQ38">
        <v>7434232.9019999998</v>
      </c>
      <c r="AR38">
        <v>65550721.329999998</v>
      </c>
      <c r="AS38">
        <v>101261476.8</v>
      </c>
      <c r="AT38">
        <v>23389009.4799999</v>
      </c>
      <c r="AU38">
        <v>63506740.57</v>
      </c>
      <c r="AV38">
        <v>104177747.2</v>
      </c>
      <c r="AW38">
        <v>40499.535860000004</v>
      </c>
      <c r="AX38">
        <v>88084.350590000002</v>
      </c>
      <c r="AY38">
        <v>121362.82278462499</v>
      </c>
      <c r="AZ38">
        <v>31120.4133407552</v>
      </c>
      <c r="BA38">
        <v>25716.461545375001</v>
      </c>
      <c r="BB38">
        <v>3423.79451403342</v>
      </c>
      <c r="BC38">
        <v>254.42267520464401</v>
      </c>
      <c r="BD38">
        <v>43188.424300711798</v>
      </c>
      <c r="BE38">
        <v>41593.974247375001</v>
      </c>
      <c r="BF38">
        <v>38478.531227244799</v>
      </c>
      <c r="BG38">
        <v>19253.753739101699</v>
      </c>
      <c r="BH38">
        <v>4279.2894484288199</v>
      </c>
      <c r="BI38">
        <v>31705.58092</v>
      </c>
      <c r="BJ38">
        <v>3.0217489</v>
      </c>
      <c r="BK38">
        <v>-0.84861284999999997</v>
      </c>
      <c r="BL38">
        <v>0.60001158600000004</v>
      </c>
      <c r="BM38">
        <v>2.4919891000000001</v>
      </c>
      <c r="BN38">
        <v>0.10742206</v>
      </c>
      <c r="BO38">
        <v>3.3224376000000002</v>
      </c>
      <c r="BP38">
        <v>0.21071338000000001</v>
      </c>
      <c r="BQ38">
        <v>155854796900000</v>
      </c>
      <c r="BR38">
        <v>1512035600</v>
      </c>
      <c r="BS38">
        <v>3741612400</v>
      </c>
      <c r="BT38">
        <v>3059376400</v>
      </c>
      <c r="BU38">
        <v>91698693.75</v>
      </c>
      <c r="BV38">
        <v>8061937988</v>
      </c>
      <c r="BW38">
        <v>172942.030714625</v>
      </c>
      <c r="BX38">
        <v>172942030714625</v>
      </c>
      <c r="BY38">
        <v>12977.307473504299</v>
      </c>
      <c r="BZ38">
        <v>1.64114297958E-2</v>
      </c>
      <c r="CA38">
        <v>12977.291198491301</v>
      </c>
      <c r="CB38">
        <v>46954.204230000003</v>
      </c>
      <c r="CC38">
        <v>1.3253555047279999</v>
      </c>
      <c r="CD38">
        <v>46952.8717567118</v>
      </c>
      <c r="CE38">
        <v>148165.14892091299</v>
      </c>
      <c r="CF38">
        <v>1.3867736094180001</v>
      </c>
      <c r="CG38">
        <v>148163.76003091299</v>
      </c>
      <c r="CH38">
        <v>56838.908332201398</v>
      </c>
      <c r="CI38">
        <v>4.5006702672E-2</v>
      </c>
      <c r="CK38">
        <v>5386.7819094220804</v>
      </c>
      <c r="CL38">
        <v>56838.851887711797</v>
      </c>
      <c r="CM38">
        <v>9094.4095255217999</v>
      </c>
      <c r="CN38">
        <v>2991.7995851044202</v>
      </c>
      <c r="CO38">
        <v>44372.036358711797</v>
      </c>
      <c r="CP38">
        <v>1.6411290906800002E-2</v>
      </c>
      <c r="CQ38">
        <v>44372.036358711797</v>
      </c>
      <c r="CR38">
        <v>286.62106485222398</v>
      </c>
      <c r="CS38">
        <v>1190.63502361836</v>
      </c>
      <c r="CT38">
        <v>4279.2894484288199</v>
      </c>
      <c r="CU38">
        <v>2230.3715265180099</v>
      </c>
      <c r="CV38">
        <v>1.4947785</v>
      </c>
      <c r="CW38">
        <v>19332.1751087624</v>
      </c>
      <c r="CX38">
        <v>121362822784625</v>
      </c>
      <c r="CY38">
        <v>15053.802567728801</v>
      </c>
      <c r="CZ38">
        <v>21451.6696819108</v>
      </c>
      <c r="DA38">
        <v>5.0804279865418298</v>
      </c>
      <c r="DB38">
        <v>4.10975610694563E-2</v>
      </c>
      <c r="DC38">
        <v>1.2394156365222501E-3</v>
      </c>
      <c r="DD38">
        <v>85.673302382694601</v>
      </c>
      <c r="DE38">
        <v>8.0187193575073797E-4</v>
      </c>
      <c r="DF38">
        <v>27.150256092158401</v>
      </c>
      <c r="DG38">
        <v>7.66358241112014E-4</v>
      </c>
      <c r="DH38">
        <v>32.865873088996103</v>
      </c>
      <c r="DI38">
        <v>2.6024155311479101E-5</v>
      </c>
      <c r="DJ38">
        <v>25.657173201539901</v>
      </c>
      <c r="DK38">
        <v>9.4894750795892904E-6</v>
      </c>
      <c r="DL38">
        <v>1.72994359597942</v>
      </c>
      <c r="DM38">
        <v>0.68845902797513503</v>
      </c>
      <c r="DN38">
        <v>1.28966424026695</v>
      </c>
      <c r="DP38">
        <v>3.1147904804650399</v>
      </c>
      <c r="DQ38">
        <v>7.5038482084892602</v>
      </c>
      <c r="DR38">
        <v>9.4895553891585896E-6</v>
      </c>
      <c r="DS38">
        <v>2.4744068464710902</v>
      </c>
      <c r="DT38">
        <v>31120413340755.199</v>
      </c>
      <c r="DU38">
        <v>3860.1653085247199</v>
      </c>
      <c r="DV38">
        <v>3423794514033.4199</v>
      </c>
      <c r="DW38">
        <v>424.68628748194902</v>
      </c>
      <c r="DX38">
        <v>31705580920000</v>
      </c>
      <c r="DY38">
        <v>3932.7492926878099</v>
      </c>
      <c r="DZ38">
        <v>43188424300711.797</v>
      </c>
      <c r="EA38">
        <v>5357.0772145601604</v>
      </c>
      <c r="EB38">
        <v>11685.9905273684</v>
      </c>
      <c r="EC38">
        <v>36398.778118999202</v>
      </c>
      <c r="ED38">
        <v>36398778118999.203</v>
      </c>
      <c r="EE38">
        <v>204.936495337954</v>
      </c>
      <c r="EF38">
        <v>0</v>
      </c>
      <c r="EG38">
        <v>12344.124719736301</v>
      </c>
      <c r="EH38">
        <v>0</v>
      </c>
      <c r="EI38">
        <v>11063.5668952908</v>
      </c>
      <c r="EJ38">
        <v>0</v>
      </c>
      <c r="EL38">
        <v>5386.7819094220804</v>
      </c>
      <c r="EM38">
        <v>9094.4095255217999</v>
      </c>
      <c r="EN38">
        <v>2991.7995851044202</v>
      </c>
      <c r="EO38">
        <v>699.94012661832005</v>
      </c>
      <c r="EP38">
        <v>1190.63502361836</v>
      </c>
      <c r="EQ38">
        <v>2230.3715265180099</v>
      </c>
      <c r="ER38">
        <v>25716.461545375001</v>
      </c>
      <c r="EV38">
        <v>248.91198107387001</v>
      </c>
      <c r="EW38">
        <v>1743.3065035329701</v>
      </c>
      <c r="EX38">
        <v>39850.6677416198</v>
      </c>
      <c r="EY38">
        <v>4514.8918502198703</v>
      </c>
      <c r="FA38">
        <v>0.56303124975226104</v>
      </c>
      <c r="FB38">
        <v>0</v>
      </c>
      <c r="FC38">
        <v>33.913568964813699</v>
      </c>
      <c r="FD38">
        <v>0</v>
      </c>
      <c r="FE38">
        <v>30.395434866303901</v>
      </c>
      <c r="FF38">
        <v>0</v>
      </c>
      <c r="FH38">
        <v>14.7993481863895</v>
      </c>
      <c r="FI38">
        <v>24.985480270214701</v>
      </c>
      <c r="FJ38">
        <v>8.2195055430797002</v>
      </c>
      <c r="FK38">
        <v>1.9229769865625499</v>
      </c>
      <c r="FL38">
        <v>3.2710851439183002</v>
      </c>
      <c r="FM38">
        <v>6.1275999958740899</v>
      </c>
      <c r="FN38">
        <v>0.262796501581402</v>
      </c>
      <c r="FO38">
        <v>0.23683154394122999</v>
      </c>
      <c r="FP38">
        <v>1.1096355977133501</v>
      </c>
      <c r="FQ38">
        <v>0.77869161038716095</v>
      </c>
      <c r="FR38">
        <v>70.175435250259099</v>
      </c>
      <c r="FS38">
        <v>30.48989941</v>
      </c>
      <c r="FT38">
        <v>38.823558589999998</v>
      </c>
      <c r="FU38">
        <v>4.2862861680000002</v>
      </c>
      <c r="FV38" t="s">
        <v>180</v>
      </c>
      <c r="FW38">
        <v>3.9946849560201104E-3</v>
      </c>
      <c r="FX38">
        <v>2.80328755476373E-3</v>
      </c>
    </row>
    <row r="39" spans="1:180" x14ac:dyDescent="0.25">
      <c r="A39" t="s">
        <v>183</v>
      </c>
      <c r="B39">
        <v>2040</v>
      </c>
      <c r="C39">
        <v>5153440375</v>
      </c>
      <c r="E39">
        <v>325304516.60000002</v>
      </c>
      <c r="F39">
        <v>571864125.5</v>
      </c>
      <c r="G39">
        <v>5291867000</v>
      </c>
      <c r="H39">
        <v>325304500</v>
      </c>
      <c r="I39">
        <v>3.5163327170000001</v>
      </c>
      <c r="J39">
        <v>1744.6742999999999</v>
      </c>
      <c r="K39">
        <v>467.45898999999997</v>
      </c>
      <c r="L39">
        <v>343.16174999999998</v>
      </c>
      <c r="M39">
        <v>136888.19889999999</v>
      </c>
      <c r="N39">
        <v>136888198899999</v>
      </c>
      <c r="O39">
        <v>10718.09</v>
      </c>
      <c r="P39">
        <v>42.19051666</v>
      </c>
      <c r="Q39">
        <v>2111.5866230000001</v>
      </c>
      <c r="R39">
        <v>124.8312031</v>
      </c>
      <c r="S39">
        <v>3484.247797</v>
      </c>
      <c r="U39">
        <v>1762.2280000000001</v>
      </c>
      <c r="V39">
        <v>311.57231250000001</v>
      </c>
      <c r="W39">
        <v>457.74900000000002</v>
      </c>
      <c r="X39">
        <v>138.3480601</v>
      </c>
      <c r="Y39">
        <v>857.60368749999998</v>
      </c>
      <c r="Z39">
        <v>91.403312499999998</v>
      </c>
      <c r="AA39">
        <v>1461.1632030000001</v>
      </c>
      <c r="AB39">
        <v>1336.3320000000001</v>
      </c>
      <c r="AC39">
        <v>1315.3526879999999</v>
      </c>
      <c r="AD39">
        <v>4443136.2149999999</v>
      </c>
      <c r="AE39">
        <v>311904907.19999999</v>
      </c>
      <c r="AG39">
        <v>136060401.69999999</v>
      </c>
      <c r="AH39" t="s">
        <v>179</v>
      </c>
      <c r="AI39">
        <v>41498599290</v>
      </c>
      <c r="AJ39">
        <v>5609.29</v>
      </c>
      <c r="AK39">
        <v>3245045.8939999999</v>
      </c>
      <c r="AL39">
        <v>40999569500</v>
      </c>
      <c r="AM39">
        <v>499018915</v>
      </c>
      <c r="AN39">
        <v>3123976074</v>
      </c>
      <c r="AO39">
        <v>55355109380</v>
      </c>
      <c r="AP39">
        <v>9848718.3289999999</v>
      </c>
      <c r="AQ39">
        <v>7330992.4950000001</v>
      </c>
      <c r="AR39">
        <v>65022605.259999998</v>
      </c>
      <c r="AS39">
        <v>97138591.230000004</v>
      </c>
      <c r="AT39">
        <v>21508750.920000002</v>
      </c>
      <c r="AU39">
        <v>58428501.130000003</v>
      </c>
      <c r="AV39">
        <v>114802135.5</v>
      </c>
      <c r="AW39">
        <v>48581.519780000002</v>
      </c>
      <c r="AX39">
        <v>106896.698</v>
      </c>
      <c r="AY39">
        <v>137205.52643100001</v>
      </c>
      <c r="AZ39">
        <v>39774.450236201403</v>
      </c>
      <c r="BA39">
        <v>34343.499696999999</v>
      </c>
      <c r="BB39">
        <v>3095.4191430000001</v>
      </c>
      <c r="BC39">
        <v>840.07622011599403</v>
      </c>
      <c r="BD39">
        <v>48082.898716288197</v>
      </c>
      <c r="BE39">
        <v>39503.183991410799</v>
      </c>
      <c r="BF39">
        <v>45199.083464793403</v>
      </c>
      <c r="BG39">
        <v>19648.910574671401</v>
      </c>
      <c r="BH39">
        <v>4186.1839044999997</v>
      </c>
      <c r="BI39">
        <v>35929.750966</v>
      </c>
      <c r="BJ39">
        <v>3.3203214000000001</v>
      </c>
      <c r="BK39">
        <v>-0.83175085000000004</v>
      </c>
      <c r="BL39">
        <v>0.55857681999999997</v>
      </c>
      <c r="BM39">
        <v>2.8005954000000002</v>
      </c>
      <c r="BN39">
        <v>0.15095402999999999</v>
      </c>
      <c r="BO39">
        <v>3.6566409000000002</v>
      </c>
      <c r="BP39">
        <v>0.22812203</v>
      </c>
      <c r="BQ39">
        <v>223195500000000</v>
      </c>
      <c r="BR39">
        <v>1542918800</v>
      </c>
      <c r="BS39">
        <v>3801051200</v>
      </c>
      <c r="BT39">
        <v>2979922400</v>
      </c>
      <c r="BU39">
        <v>104735406.3</v>
      </c>
      <c r="BV39">
        <v>8388762694.9999905</v>
      </c>
      <c r="BW39">
        <v>190374.180077</v>
      </c>
      <c r="BX39">
        <v>190374180077000</v>
      </c>
      <c r="BY39">
        <v>18475.181880133601</v>
      </c>
      <c r="BZ39">
        <v>1.63440964086E-2</v>
      </c>
      <c r="CA39">
        <v>18475.1666912326</v>
      </c>
      <c r="CB39">
        <v>48287.178379711797</v>
      </c>
      <c r="CC39">
        <v>9.1592267718200002</v>
      </c>
      <c r="CD39">
        <v>48278.011705711797</v>
      </c>
      <c r="CE39">
        <v>156157.07370333601</v>
      </c>
      <c r="CF39">
        <v>9.9295596103080008</v>
      </c>
      <c r="CG39">
        <v>156147.15616762501</v>
      </c>
      <c r="CH39">
        <v>68494.195434201407</v>
      </c>
      <c r="CI39">
        <v>0.75397226984400001</v>
      </c>
      <c r="CK39">
        <v>6051.1132492200604</v>
      </c>
      <c r="CL39">
        <v>68493.444544711805</v>
      </c>
      <c r="CM39">
        <v>14175.7217405683</v>
      </c>
      <c r="CN39">
        <v>2134.4989875978199</v>
      </c>
      <c r="CO39">
        <v>39375.699917201397</v>
      </c>
      <c r="CP39">
        <v>1.6360596421799999E-2</v>
      </c>
      <c r="CQ39">
        <v>39375.699917201397</v>
      </c>
      <c r="CR39">
        <v>568.59768154444703</v>
      </c>
      <c r="CS39">
        <v>3408.0945320290002</v>
      </c>
      <c r="CT39">
        <v>4186.1839044999997</v>
      </c>
      <c r="CU39">
        <v>4147.9162794414797</v>
      </c>
      <c r="CV39">
        <v>1.7255891999999999</v>
      </c>
      <c r="CW39">
        <v>26606.4863335605</v>
      </c>
      <c r="CX39">
        <v>137205526431000</v>
      </c>
      <c r="CY39">
        <v>16355.871708324599</v>
      </c>
      <c r="CZ39">
        <v>22693.9522547788</v>
      </c>
      <c r="DA39">
        <v>4.9469273120259603</v>
      </c>
      <c r="DB39">
        <v>3.7181276731776701E-2</v>
      </c>
      <c r="DC39">
        <v>1.17403706447318E-3</v>
      </c>
      <c r="DD39">
        <v>82.026393306159704</v>
      </c>
      <c r="DE39">
        <v>5.2158121475778998E-3</v>
      </c>
      <c r="DF39">
        <v>25.364352644975899</v>
      </c>
      <c r="DG39">
        <v>4.8111706997846998E-3</v>
      </c>
      <c r="DH39">
        <v>35.978721172428799</v>
      </c>
      <c r="DI39">
        <v>3.96047546751898E-4</v>
      </c>
      <c r="DJ39">
        <v>20.683319503346102</v>
      </c>
      <c r="DK39">
        <v>8.5939156324574503E-6</v>
      </c>
      <c r="DL39">
        <v>1.12121243896335</v>
      </c>
      <c r="DM39">
        <v>1.7902083836424301</v>
      </c>
      <c r="DN39">
        <v>2.17882292533776</v>
      </c>
      <c r="DP39">
        <v>3.1785367357971399</v>
      </c>
      <c r="DQ39">
        <v>9.7046678665463393</v>
      </c>
      <c r="DR39">
        <v>8.5852484837961493E-6</v>
      </c>
      <c r="DS39">
        <v>2.1989241938202002</v>
      </c>
      <c r="DT39">
        <v>39774450236201.398</v>
      </c>
      <c r="DU39">
        <v>4741.3965184529998</v>
      </c>
      <c r="DV39">
        <v>3095419143000</v>
      </c>
      <c r="DW39">
        <v>368.99591221539498</v>
      </c>
      <c r="DX39">
        <v>35929750966000</v>
      </c>
      <c r="DY39">
        <v>4283.0811017476199</v>
      </c>
      <c r="DZ39">
        <v>48082898716288.203</v>
      </c>
      <c r="EA39">
        <v>5731.82249450772</v>
      </c>
      <c r="EB39">
        <v>16318.044016382801</v>
      </c>
      <c r="EC39">
        <v>46033.260493245602</v>
      </c>
      <c r="ED39">
        <v>46033260493245.602</v>
      </c>
      <c r="EE39">
        <v>106.95874667804</v>
      </c>
      <c r="EF39">
        <v>0</v>
      </c>
      <c r="EG39">
        <v>15204.4271329764</v>
      </c>
      <c r="EH39">
        <v>0</v>
      </c>
      <c r="EI39">
        <v>14148.4999576798</v>
      </c>
      <c r="EJ39">
        <v>0</v>
      </c>
      <c r="EL39">
        <v>6051.1132492200604</v>
      </c>
      <c r="EM39">
        <v>14175.7217405683</v>
      </c>
      <c r="EN39">
        <v>2134.4989875978199</v>
      </c>
      <c r="EO39">
        <v>263.14854162977599</v>
      </c>
      <c r="EP39">
        <v>3408.3643989115599</v>
      </c>
      <c r="EQ39">
        <v>4149.5565279759003</v>
      </c>
      <c r="ER39">
        <v>34343.499696999999</v>
      </c>
      <c r="EV39">
        <v>927.54065453193004</v>
      </c>
      <c r="EW39">
        <v>2966.1115645540199</v>
      </c>
      <c r="EX39">
        <v>36537.072424079</v>
      </c>
      <c r="EY39">
        <v>5487.4910838380301</v>
      </c>
      <c r="FA39">
        <v>0.23235101214204401</v>
      </c>
      <c r="FB39">
        <v>0</v>
      </c>
      <c r="FC39">
        <v>33.029220546320701</v>
      </c>
      <c r="FD39">
        <v>0</v>
      </c>
      <c r="FE39">
        <v>30.7353852542245</v>
      </c>
      <c r="FF39">
        <v>0</v>
      </c>
      <c r="FH39">
        <v>13.1450894079248</v>
      </c>
      <c r="FI39">
        <v>30.794520285280001</v>
      </c>
      <c r="FJ39">
        <v>4.6368624875290196</v>
      </c>
      <c r="FK39">
        <v>0.57164871401709005</v>
      </c>
      <c r="FL39">
        <v>7.4041342333586497</v>
      </c>
      <c r="FM39">
        <v>9.01425726423345</v>
      </c>
      <c r="FN39">
        <v>0.18592937263520001</v>
      </c>
      <c r="FO39">
        <v>0.21798456320124199</v>
      </c>
      <c r="FP39">
        <v>0.85294811085796995</v>
      </c>
      <c r="FQ39">
        <v>0.61473249429760002</v>
      </c>
      <c r="FR39">
        <v>72.071499599107895</v>
      </c>
      <c r="FS39">
        <v>43.085720700000003</v>
      </c>
      <c r="FT39">
        <v>27.650300779999998</v>
      </c>
      <c r="FU39">
        <v>12.270243150000001</v>
      </c>
      <c r="FV39" t="s">
        <v>180</v>
      </c>
      <c r="FW39">
        <v>3.07061074260009E-3</v>
      </c>
      <c r="FX39">
        <v>2.2130352090431898E-3</v>
      </c>
    </row>
    <row r="40" spans="1:180" x14ac:dyDescent="0.25">
      <c r="A40" t="s">
        <v>183</v>
      </c>
      <c r="B40">
        <v>2050</v>
      </c>
      <c r="C40">
        <v>5517297625</v>
      </c>
      <c r="E40">
        <v>340366303.69999999</v>
      </c>
      <c r="F40">
        <v>906001980.5</v>
      </c>
      <c r="G40">
        <v>5544530000</v>
      </c>
      <c r="H40">
        <v>340366281.30000001</v>
      </c>
      <c r="I40">
        <v>3.0350264669999998</v>
      </c>
      <c r="J40">
        <v>1653.4965999999999</v>
      </c>
      <c r="K40">
        <v>492.67367000000002</v>
      </c>
      <c r="L40">
        <v>348.03005999999999</v>
      </c>
      <c r="M40">
        <v>181033.20310000001</v>
      </c>
      <c r="N40">
        <v>181033203100000</v>
      </c>
      <c r="O40">
        <v>14647.24</v>
      </c>
      <c r="P40">
        <v>19.056720460000001</v>
      </c>
      <c r="Q40">
        <v>2393.0726880000002</v>
      </c>
      <c r="R40">
        <v>392.06799999999998</v>
      </c>
      <c r="S40">
        <v>4286.6447029999999</v>
      </c>
      <c r="U40">
        <v>1820.837</v>
      </c>
      <c r="V40">
        <v>128.0851016</v>
      </c>
      <c r="W40">
        <v>834.10137499999996</v>
      </c>
      <c r="X40">
        <v>38.991681640000003</v>
      </c>
      <c r="Y40">
        <v>1360.5530000000001</v>
      </c>
      <c r="Z40">
        <v>136.447</v>
      </c>
      <c r="AA40">
        <v>3629.4549999999999</v>
      </c>
      <c r="AB40">
        <v>3237.3870000000002</v>
      </c>
      <c r="AC40">
        <v>2194.6543750000001</v>
      </c>
      <c r="AD40">
        <v>3655777.9309999999</v>
      </c>
      <c r="AE40">
        <v>298012512.19999999</v>
      </c>
      <c r="AG40">
        <v>125130721.3</v>
      </c>
      <c r="AH40" t="s">
        <v>179</v>
      </c>
      <c r="AI40">
        <v>40020968430</v>
      </c>
      <c r="AJ40">
        <v>3645.92199999999</v>
      </c>
      <c r="AK40">
        <v>8648049.9309999999</v>
      </c>
      <c r="AL40">
        <v>41131823270</v>
      </c>
      <c r="AM40">
        <v>-1110854102</v>
      </c>
      <c r="AN40">
        <v>3590343994</v>
      </c>
      <c r="AO40">
        <v>53973550780</v>
      </c>
      <c r="AP40">
        <v>9771553.3599999994</v>
      </c>
      <c r="AQ40">
        <v>7261804.7029999997</v>
      </c>
      <c r="AR40">
        <v>64397584.429999903</v>
      </c>
      <c r="AS40">
        <v>84188544.689999998</v>
      </c>
      <c r="AT40">
        <v>18172899.25</v>
      </c>
      <c r="AU40">
        <v>53150920.869999997</v>
      </c>
      <c r="AV40">
        <v>126429074</v>
      </c>
      <c r="AW40">
        <v>55153.213020000003</v>
      </c>
      <c r="AX40">
        <v>122268.5013</v>
      </c>
      <c r="AY40">
        <v>150270.172299375</v>
      </c>
      <c r="AZ40">
        <v>47613.119701576397</v>
      </c>
      <c r="BA40">
        <v>38281.280624999999</v>
      </c>
      <c r="BB40">
        <v>2694.6877568595901</v>
      </c>
      <c r="BC40">
        <v>948.127114889974</v>
      </c>
      <c r="BD40">
        <v>51315.622663576403</v>
      </c>
      <c r="BE40">
        <v>40261.709320452799</v>
      </c>
      <c r="BF40">
        <v>51020.331621788202</v>
      </c>
      <c r="BG40">
        <v>20471.2661047775</v>
      </c>
      <c r="BH40">
        <v>3688.7613593400602</v>
      </c>
      <c r="BI40">
        <v>38640.334745576401</v>
      </c>
      <c r="BJ40">
        <v>3.5979437999999999</v>
      </c>
      <c r="BK40">
        <v>-0.77367523999999999</v>
      </c>
      <c r="BL40">
        <v>0.51791847099999999</v>
      </c>
      <c r="BM40">
        <v>3.0817857000000002</v>
      </c>
      <c r="BN40">
        <v>0.19311786</v>
      </c>
      <c r="BO40">
        <v>3.9601166000000001</v>
      </c>
      <c r="BP40">
        <v>0.24292901</v>
      </c>
      <c r="BQ40">
        <v>291301406300000</v>
      </c>
      <c r="BR40">
        <v>1554277200</v>
      </c>
      <c r="BS40">
        <v>3871362800</v>
      </c>
      <c r="BT40">
        <v>2856454600</v>
      </c>
      <c r="BU40">
        <v>115691412.5</v>
      </c>
      <c r="BV40">
        <v>8530500000</v>
      </c>
      <c r="BW40">
        <v>203849.92002424999</v>
      </c>
      <c r="BX40">
        <v>203849920024250</v>
      </c>
      <c r="BY40">
        <v>22204.203691126499</v>
      </c>
      <c r="BZ40">
        <v>1.06233140542E-2</v>
      </c>
      <c r="CA40">
        <v>22204.193110562501</v>
      </c>
      <c r="CB40">
        <v>46717.233568201402</v>
      </c>
      <c r="CC40">
        <v>25.018516959242</v>
      </c>
      <c r="CD40">
        <v>46692.203159288198</v>
      </c>
      <c r="CE40">
        <v>158847.51424457601</v>
      </c>
      <c r="CF40">
        <v>26.120746729914</v>
      </c>
      <c r="CG40">
        <v>158821.381390336</v>
      </c>
      <c r="CH40">
        <v>73486.499761375002</v>
      </c>
      <c r="CI40">
        <v>1.091520039882</v>
      </c>
      <c r="CK40">
        <v>6272.7047514931201</v>
      </c>
      <c r="CL40">
        <v>73485.423371625002</v>
      </c>
      <c r="CM40">
        <v>22722.5637419253</v>
      </c>
      <c r="CN40">
        <v>882.82068847820801</v>
      </c>
      <c r="CO40">
        <v>38643.780915000003</v>
      </c>
      <c r="CP40">
        <v>1.07094807898E-2</v>
      </c>
      <c r="CQ40">
        <v>38643.754887201401</v>
      </c>
      <c r="CR40">
        <v>811.54233812224004</v>
      </c>
      <c r="CS40">
        <v>8718.3970191564804</v>
      </c>
      <c r="CT40">
        <v>3688.7613593400602</v>
      </c>
      <c r="CU40">
        <v>6919.9196331535004</v>
      </c>
      <c r="CV40">
        <v>1.9364664</v>
      </c>
      <c r="CW40">
        <v>34148.221827559901</v>
      </c>
      <c r="CX40">
        <v>150270172299375</v>
      </c>
      <c r="CY40">
        <v>17615.6347575611</v>
      </c>
      <c r="CZ40">
        <v>23896.5969197878</v>
      </c>
      <c r="DA40">
        <v>4.6915149674696597</v>
      </c>
      <c r="DB40">
        <v>3.4934940765488497E-2</v>
      </c>
      <c r="DC40">
        <v>1.1454842459410299E-3</v>
      </c>
      <c r="DD40">
        <v>77.923755979732405</v>
      </c>
      <c r="DE40">
        <v>1.2813714485051799E-2</v>
      </c>
      <c r="DF40">
        <v>22.917464751834999</v>
      </c>
      <c r="DG40">
        <v>1.22730079836508E-2</v>
      </c>
      <c r="DH40">
        <v>36.049314982626903</v>
      </c>
      <c r="DI40">
        <v>5.3545276826802402E-4</v>
      </c>
      <c r="DJ40">
        <v>18.9569762452705</v>
      </c>
      <c r="DK40">
        <v>5.2536104937033997E-6</v>
      </c>
      <c r="DL40">
        <v>0.433073845882886</v>
      </c>
      <c r="DM40">
        <v>4.27687046338764</v>
      </c>
      <c r="DN40">
        <v>3.3946148383724202</v>
      </c>
      <c r="DP40">
        <v>3.0771190642345698</v>
      </c>
      <c r="DQ40">
        <v>10.892426981813401</v>
      </c>
      <c r="DR40">
        <v>5.21134080059303E-6</v>
      </c>
      <c r="DS40">
        <v>1.8095476117436</v>
      </c>
      <c r="DT40">
        <v>47613119701576.398</v>
      </c>
      <c r="DU40">
        <v>5581.51570266413</v>
      </c>
      <c r="DV40">
        <v>2694687756859.5898</v>
      </c>
      <c r="DW40">
        <v>315.88860639582498</v>
      </c>
      <c r="DX40">
        <v>38640334745576.398</v>
      </c>
      <c r="DY40">
        <v>4529.6682193981997</v>
      </c>
      <c r="DZ40">
        <v>51315622663576.398</v>
      </c>
      <c r="EA40">
        <v>6015.5468804379998</v>
      </c>
      <c r="EB40">
        <v>21221.874813902999</v>
      </c>
      <c r="EC40">
        <v>54940.156174311996</v>
      </c>
      <c r="ED40">
        <v>54940156174312</v>
      </c>
      <c r="EE40">
        <v>64.024237052681997</v>
      </c>
      <c r="EF40">
        <v>0</v>
      </c>
      <c r="EG40">
        <v>16041.589294372199</v>
      </c>
      <c r="EH40">
        <v>0</v>
      </c>
      <c r="EI40">
        <v>15193.944102367701</v>
      </c>
      <c r="EJ40">
        <v>0</v>
      </c>
      <c r="EL40">
        <v>6272.7047514931201</v>
      </c>
      <c r="EM40">
        <v>22722.5637419253</v>
      </c>
      <c r="EN40">
        <v>882.82068847820801</v>
      </c>
      <c r="EO40">
        <v>35.220191509464001</v>
      </c>
      <c r="EP40">
        <v>8744.84326253568</v>
      </c>
      <c r="EQ40">
        <v>6938.6471870244204</v>
      </c>
      <c r="ER40">
        <v>38281.280624999999</v>
      </c>
      <c r="EV40">
        <v>1140.24038608046</v>
      </c>
      <c r="EW40">
        <v>3896.6433450899599</v>
      </c>
      <c r="EX40">
        <v>36365.0659809184</v>
      </c>
      <c r="EY40">
        <v>6440.4379783496797</v>
      </c>
      <c r="FA40">
        <v>0.11653450137554799</v>
      </c>
      <c r="FB40">
        <v>0</v>
      </c>
      <c r="FC40">
        <v>29.198295766535701</v>
      </c>
      <c r="FD40">
        <v>0</v>
      </c>
      <c r="FE40">
        <v>27.655443960080799</v>
      </c>
      <c r="FF40">
        <v>0</v>
      </c>
      <c r="FH40">
        <v>11.4173405907171</v>
      </c>
      <c r="FI40">
        <v>41.358753458639697</v>
      </c>
      <c r="FJ40">
        <v>1.6068769183640901</v>
      </c>
      <c r="FK40">
        <v>6.4106464127474894E-2</v>
      </c>
      <c r="FL40">
        <v>15.9170338627913</v>
      </c>
      <c r="FM40">
        <v>12.629463893422001</v>
      </c>
      <c r="FN40">
        <v>0.13738680131459399</v>
      </c>
      <c r="FO40">
        <v>0.19632580891870699</v>
      </c>
      <c r="FP40">
        <v>0.69979037387245802</v>
      </c>
      <c r="FQ40">
        <v>0.51585803930042695</v>
      </c>
      <c r="FR40">
        <v>73.716081066648798</v>
      </c>
      <c r="FS40">
        <v>51.390389650000003</v>
      </c>
      <c r="FT40">
        <v>22.306109379999999</v>
      </c>
      <c r="FU40">
        <v>31.40197101</v>
      </c>
      <c r="FV40" t="s">
        <v>180</v>
      </c>
      <c r="FW40">
        <v>2.5192433305461798E-3</v>
      </c>
      <c r="FX40">
        <v>1.85708745581157E-3</v>
      </c>
    </row>
    <row r="41" spans="1:180" x14ac:dyDescent="0.25">
      <c r="A41" t="s">
        <v>183</v>
      </c>
      <c r="B41">
        <v>2060</v>
      </c>
      <c r="C41">
        <v>5527588625</v>
      </c>
      <c r="E41">
        <v>334133506.80000001</v>
      </c>
      <c r="F41">
        <v>1308092318</v>
      </c>
      <c r="G41">
        <v>5539393000</v>
      </c>
      <c r="H41">
        <v>334133468.80000001</v>
      </c>
      <c r="I41">
        <v>7.2900820719999997</v>
      </c>
      <c r="J41">
        <v>1575.0822000000001</v>
      </c>
      <c r="K41">
        <v>516.06286</v>
      </c>
      <c r="L41">
        <v>351.99779999999998</v>
      </c>
      <c r="M41">
        <v>220858.79519999999</v>
      </c>
      <c r="N41">
        <v>220858795200000</v>
      </c>
      <c r="O41">
        <v>18031.060000000001</v>
      </c>
      <c r="P41">
        <v>8.5650818480000002</v>
      </c>
      <c r="Q41">
        <v>2516.3382969999998</v>
      </c>
      <c r="R41">
        <v>1080.5820000000001</v>
      </c>
      <c r="S41">
        <v>4807.6853789999996</v>
      </c>
      <c r="U41">
        <v>1878.7819999999999</v>
      </c>
      <c r="V41">
        <v>76.898359380000002</v>
      </c>
      <c r="W41">
        <v>935.00187500000004</v>
      </c>
      <c r="X41">
        <v>13.575573970000001</v>
      </c>
      <c r="Y41">
        <v>1644.444</v>
      </c>
      <c r="Z41">
        <v>181.49079689999999</v>
      </c>
      <c r="AA41">
        <v>5968.2839999999997</v>
      </c>
      <c r="AB41">
        <v>4887.7020000000002</v>
      </c>
      <c r="AC41">
        <v>2579.4458749999999</v>
      </c>
      <c r="AD41">
        <v>3274411.9169999999</v>
      </c>
      <c r="AE41">
        <v>265598602.299999</v>
      </c>
      <c r="AG41">
        <v>118528144.2</v>
      </c>
      <c r="AH41" t="s">
        <v>179</v>
      </c>
      <c r="AI41">
        <v>37734730150</v>
      </c>
      <c r="AJ41">
        <v>2.6718E-4</v>
      </c>
      <c r="AK41">
        <v>26231309.780000001</v>
      </c>
      <c r="AL41">
        <v>39869303650</v>
      </c>
      <c r="AM41">
        <v>-2134556274</v>
      </c>
      <c r="AN41">
        <v>3212688965</v>
      </c>
      <c r="AO41">
        <v>50333941410</v>
      </c>
      <c r="AP41">
        <v>9216565.148</v>
      </c>
      <c r="AQ41">
        <v>7007165.3260000004</v>
      </c>
      <c r="AR41">
        <v>63110840.859999999</v>
      </c>
      <c r="AS41">
        <v>76333483.569999993</v>
      </c>
      <c r="AT41">
        <v>16355859.76</v>
      </c>
      <c r="AU41">
        <v>45285701.75</v>
      </c>
      <c r="AV41">
        <v>129633623</v>
      </c>
      <c r="AW41">
        <v>60158.139819999997</v>
      </c>
      <c r="AX41">
        <v>133891.6931</v>
      </c>
      <c r="AY41">
        <v>157331.41058724999</v>
      </c>
      <c r="AZ41">
        <v>54619.822334711796</v>
      </c>
      <c r="BA41">
        <v>39255.530543288201</v>
      </c>
      <c r="BB41">
        <v>2055.10893019694</v>
      </c>
      <c r="BC41">
        <v>1388.14835440668</v>
      </c>
      <c r="BD41">
        <v>51391.764196711803</v>
      </c>
      <c r="BE41">
        <v>39980.120678515399</v>
      </c>
      <c r="BF41">
        <v>56265.303262206602</v>
      </c>
      <c r="BG41">
        <v>20032.666037231102</v>
      </c>
      <c r="BH41">
        <v>2989.4606693443998</v>
      </c>
      <c r="BI41">
        <v>39963.0050537118</v>
      </c>
      <c r="BJ41">
        <v>3.8585253000000002</v>
      </c>
      <c r="BK41">
        <v>-0.70531505999999999</v>
      </c>
      <c r="BL41">
        <v>0.482020895</v>
      </c>
      <c r="BM41">
        <v>3.3300382000000002</v>
      </c>
      <c r="BN41">
        <v>0.22721599000000001</v>
      </c>
      <c r="BO41">
        <v>4.2238300000000004</v>
      </c>
      <c r="BP41">
        <v>0.25491940000000002</v>
      </c>
      <c r="BQ41">
        <v>356291406300000</v>
      </c>
      <c r="BR41">
        <v>1553720300</v>
      </c>
      <c r="BS41">
        <v>3942778400</v>
      </c>
      <c r="BT41">
        <v>2742074200</v>
      </c>
      <c r="BU41">
        <v>119347300</v>
      </c>
      <c r="BV41">
        <v>8492175781</v>
      </c>
      <c r="BW41">
        <v>210474.69962962501</v>
      </c>
      <c r="BX41">
        <v>210474699629625</v>
      </c>
      <c r="BY41">
        <v>24885.734697460699</v>
      </c>
      <c r="BZ41" s="1">
        <v>7.7849506724000002E-10</v>
      </c>
      <c r="CA41">
        <v>24885.731714124999</v>
      </c>
      <c r="CB41">
        <v>44522.370701201398</v>
      </c>
      <c r="CC41">
        <v>77.219062608534003</v>
      </c>
      <c r="CD41">
        <v>44445.148417201402</v>
      </c>
      <c r="CE41">
        <v>155585.79721853801</v>
      </c>
      <c r="CF41">
        <v>78.404127445474003</v>
      </c>
      <c r="CG41">
        <v>155507.40304471101</v>
      </c>
      <c r="CH41">
        <v>74419.590785624998</v>
      </c>
      <c r="CI41">
        <v>1.1845503920839999</v>
      </c>
      <c r="CK41">
        <v>6497.5884147332399</v>
      </c>
      <c r="CL41">
        <v>74418.418923576406</v>
      </c>
      <c r="CM41">
        <v>30461.7678693948</v>
      </c>
      <c r="CN41">
        <v>528.50680502732803</v>
      </c>
      <c r="CO41">
        <v>36643.835731711799</v>
      </c>
      <c r="CP41">
        <v>5.1431152255999998E-4</v>
      </c>
      <c r="CQ41">
        <v>36643.835731711799</v>
      </c>
      <c r="CR41">
        <v>993.88580844134401</v>
      </c>
      <c r="CS41">
        <v>14851.756592506799</v>
      </c>
      <c r="CT41">
        <v>2989.4606693443998</v>
      </c>
      <c r="CU41">
        <v>8118.5370559355597</v>
      </c>
      <c r="CV41">
        <v>2.1374011999999998</v>
      </c>
      <c r="CW41">
        <v>41955.255695148197</v>
      </c>
      <c r="CX41">
        <v>157331410587250</v>
      </c>
      <c r="CY41">
        <v>18526.631412794799</v>
      </c>
      <c r="CZ41">
        <v>24784.5434500462</v>
      </c>
      <c r="DA41">
        <v>4.4434702157750801</v>
      </c>
      <c r="DB41">
        <v>3.1275683540870403E-2</v>
      </c>
      <c r="DC41">
        <v>1.0853007975436301E-3</v>
      </c>
      <c r="DD41">
        <v>73.921377482578393</v>
      </c>
      <c r="DE41">
        <v>3.7251093639018198E-2</v>
      </c>
      <c r="DF41">
        <v>21.153312383648899</v>
      </c>
      <c r="DG41">
        <v>3.6688049796207003E-2</v>
      </c>
      <c r="DH41">
        <v>35.357974576793303</v>
      </c>
      <c r="DI41">
        <v>5.6279942157820703E-4</v>
      </c>
      <c r="DJ41">
        <v>17.410090522136102</v>
      </c>
      <c r="DK41" s="1">
        <v>2.44357884090126E-7</v>
      </c>
      <c r="DL41">
        <v>0.251102296835367</v>
      </c>
      <c r="DM41">
        <v>7.0563144257441399</v>
      </c>
      <c r="DN41">
        <v>3.8572508098226699</v>
      </c>
      <c r="DP41">
        <v>3.0871113849631899</v>
      </c>
      <c r="DQ41">
        <v>11.8236228588293</v>
      </c>
      <c r="DR41" s="1">
        <v>3.6987584189925301E-13</v>
      </c>
      <c r="DS41">
        <v>1.42034205280016</v>
      </c>
      <c r="DT41">
        <v>54619822334711.797</v>
      </c>
      <c r="DU41">
        <v>6431.78188290869</v>
      </c>
      <c r="DV41">
        <v>2055108930196.9399</v>
      </c>
      <c r="DW41">
        <v>242.00028157624101</v>
      </c>
      <c r="DX41">
        <v>39963005053711.797</v>
      </c>
      <c r="DY41">
        <v>4705.8617348834396</v>
      </c>
      <c r="DZ41">
        <v>51391764196711.797</v>
      </c>
      <c r="EA41">
        <v>6051.6604368568696</v>
      </c>
      <c r="EB41">
        <v>26007.3273205365</v>
      </c>
      <c r="EC41">
        <v>62495.7439409996</v>
      </c>
      <c r="ED41">
        <v>62495743940999.602</v>
      </c>
      <c r="EE41">
        <v>28.946409268219998</v>
      </c>
      <c r="EF41">
        <v>0</v>
      </c>
      <c r="EG41">
        <v>16040.135001542099</v>
      </c>
      <c r="EH41">
        <v>0</v>
      </c>
      <c r="EI41">
        <v>15427.0273805009</v>
      </c>
      <c r="EJ41">
        <v>0</v>
      </c>
      <c r="EL41">
        <v>6497.5884147332399</v>
      </c>
      <c r="EM41">
        <v>30461.7678693948</v>
      </c>
      <c r="EN41">
        <v>528.50680502732803</v>
      </c>
      <c r="EO41">
        <v>9.3610455443860001</v>
      </c>
      <c r="EP41">
        <v>15052.037213842301</v>
      </c>
      <c r="EQ41">
        <v>8158.5729268531204</v>
      </c>
      <c r="ER41">
        <v>39255.530543288201</v>
      </c>
      <c r="EV41">
        <v>1565.5752424591899</v>
      </c>
      <c r="EW41">
        <v>5416.8247862341404</v>
      </c>
      <c r="EX41">
        <v>34563.295872836803</v>
      </c>
      <c r="EY41">
        <v>7359.2145938411504</v>
      </c>
      <c r="FA41">
        <v>4.6317408903152599E-2</v>
      </c>
      <c r="FB41">
        <v>0</v>
      </c>
      <c r="FC41">
        <v>25.665963776165601</v>
      </c>
      <c r="FD41">
        <v>0</v>
      </c>
      <c r="FE41">
        <v>24.684924776741799</v>
      </c>
      <c r="FF41">
        <v>0</v>
      </c>
      <c r="FH41">
        <v>10.3968494572485</v>
      </c>
      <c r="FI41">
        <v>48.742147782339899</v>
      </c>
      <c r="FJ41">
        <v>0.84566847548254698</v>
      </c>
      <c r="FK41">
        <v>1.4978692874227499E-2</v>
      </c>
      <c r="FL41">
        <v>24.084899650210598</v>
      </c>
      <c r="FM41">
        <v>13.0546056617157</v>
      </c>
      <c r="FN41">
        <v>0.10590973984432001</v>
      </c>
      <c r="FO41">
        <v>0.17928406789123</v>
      </c>
      <c r="FP41">
        <v>0.59073751403480002</v>
      </c>
      <c r="FQ41">
        <v>0.44158070558338303</v>
      </c>
      <c r="FR41">
        <v>74.750747174889895</v>
      </c>
      <c r="FS41">
        <v>52.333959960000001</v>
      </c>
      <c r="FT41">
        <v>19.78358008</v>
      </c>
      <c r="FU41">
        <v>53.490685220000003</v>
      </c>
      <c r="FV41" t="s">
        <v>180</v>
      </c>
      <c r="FW41">
        <v>2.1266533492026E-3</v>
      </c>
      <c r="FX41">
        <v>1.5896892683487599E-3</v>
      </c>
    </row>
    <row r="42" spans="1:180" x14ac:dyDescent="0.25">
      <c r="A42" t="s">
        <v>183</v>
      </c>
      <c r="B42">
        <v>2070</v>
      </c>
      <c r="C42">
        <v>5537941500</v>
      </c>
      <c r="E42">
        <v>327900635.69999999</v>
      </c>
      <c r="F42">
        <v>1974305289</v>
      </c>
      <c r="G42">
        <v>5552553000</v>
      </c>
      <c r="H42">
        <v>327900656.299999</v>
      </c>
      <c r="I42">
        <v>15.599738049999999</v>
      </c>
      <c r="J42">
        <v>1488.0201999999999</v>
      </c>
      <c r="K42">
        <v>536.33928000000003</v>
      </c>
      <c r="L42">
        <v>354.80745000000002</v>
      </c>
      <c r="M42">
        <v>259777.58790000001</v>
      </c>
      <c r="N42">
        <v>259777587900000</v>
      </c>
      <c r="O42">
        <v>21018.01</v>
      </c>
      <c r="P42">
        <v>9.0129832150000002</v>
      </c>
      <c r="Q42">
        <v>2391.4684670000001</v>
      </c>
      <c r="R42">
        <v>3044.7179999999998</v>
      </c>
      <c r="S42">
        <v>4848.6930700000003</v>
      </c>
      <c r="U42">
        <v>1938.3630000000001</v>
      </c>
      <c r="V42">
        <v>39.39814844</v>
      </c>
      <c r="W42">
        <v>919.91862500000002</v>
      </c>
      <c r="X42">
        <v>5.804159512</v>
      </c>
      <c r="Y42">
        <v>1848.7470000000001</v>
      </c>
      <c r="Z42">
        <v>226.53450000000001</v>
      </c>
      <c r="AA42">
        <v>8790.0740000000005</v>
      </c>
      <c r="AB42">
        <v>5745.3559999999998</v>
      </c>
      <c r="AC42">
        <v>2768.6656250000001</v>
      </c>
      <c r="AD42">
        <v>2991350.889</v>
      </c>
      <c r="AE42">
        <v>228865097</v>
      </c>
      <c r="AG42">
        <v>112542810.2</v>
      </c>
      <c r="AH42" t="s">
        <v>179</v>
      </c>
      <c r="AI42">
        <v>32323002280</v>
      </c>
      <c r="AJ42">
        <v>0</v>
      </c>
      <c r="AK42">
        <v>64835342.569999903</v>
      </c>
      <c r="AL42">
        <v>34822086520</v>
      </c>
      <c r="AM42">
        <v>-2499082109</v>
      </c>
      <c r="AN42">
        <v>2697673096</v>
      </c>
      <c r="AO42">
        <v>43280660160</v>
      </c>
      <c r="AP42">
        <v>8517983.8149999995</v>
      </c>
      <c r="AQ42">
        <v>7017335.1150000002</v>
      </c>
      <c r="AR42">
        <v>62486892.210000001</v>
      </c>
      <c r="AS42">
        <v>65074061.259999901</v>
      </c>
      <c r="AT42">
        <v>15682000.16</v>
      </c>
      <c r="AU42">
        <v>34398120.880000003</v>
      </c>
      <c r="AV42">
        <v>116109215.699999</v>
      </c>
      <c r="AW42">
        <v>63684.914230000002</v>
      </c>
      <c r="AX42">
        <v>141450.10380000001</v>
      </c>
      <c r="AY42">
        <v>156565.15997425001</v>
      </c>
      <c r="AZ42">
        <v>59165.463999</v>
      </c>
      <c r="BA42">
        <v>36450.332993576398</v>
      </c>
      <c r="BB42">
        <v>1481.6362491969401</v>
      </c>
      <c r="BC42">
        <v>2210.0444927563999</v>
      </c>
      <c r="BD42">
        <v>48793.732618288203</v>
      </c>
      <c r="BE42">
        <v>38178.373209340803</v>
      </c>
      <c r="BF42">
        <v>59033.436976711797</v>
      </c>
      <c r="BG42">
        <v>19079.308882879301</v>
      </c>
      <c r="BH42">
        <v>2290.9599491553799</v>
      </c>
      <c r="BI42">
        <v>39437.809328000003</v>
      </c>
      <c r="BJ42">
        <v>4.0798610999999996</v>
      </c>
      <c r="BK42">
        <v>-0.61378754000000002</v>
      </c>
      <c r="BL42">
        <v>0.441071932</v>
      </c>
      <c r="BM42">
        <v>3.536311</v>
      </c>
      <c r="BN42">
        <v>0.24169937999999999</v>
      </c>
      <c r="BO42">
        <v>4.4180935999999997</v>
      </c>
      <c r="BP42">
        <v>0.26336867000000003</v>
      </c>
      <c r="BQ42">
        <v>419291187500000</v>
      </c>
      <c r="BR42">
        <v>1563239600</v>
      </c>
      <c r="BS42">
        <v>4009065200</v>
      </c>
      <c r="BT42">
        <v>2656170800</v>
      </c>
      <c r="BU42">
        <v>121221112.5</v>
      </c>
      <c r="BV42">
        <v>8298950194.9999905</v>
      </c>
      <c r="BW42">
        <v>205567.473481625</v>
      </c>
      <c r="BX42">
        <v>205567473481625</v>
      </c>
      <c r="BY42">
        <v>29157.427020367399</v>
      </c>
      <c r="BZ42">
        <v>0</v>
      </c>
      <c r="CA42">
        <v>29157.4408537118</v>
      </c>
      <c r="CB42">
        <v>37478.476177201403</v>
      </c>
      <c r="CC42">
        <v>196.05791295731601</v>
      </c>
      <c r="CD42">
        <v>37282.4169925764</v>
      </c>
      <c r="CE42">
        <v>137315.22271320099</v>
      </c>
      <c r="CF42">
        <v>197.69740454668599</v>
      </c>
      <c r="CG42">
        <v>137117.52288837501</v>
      </c>
      <c r="CH42">
        <v>67887.832087999996</v>
      </c>
      <c r="CI42">
        <v>1.6383465884540001</v>
      </c>
      <c r="CK42">
        <v>6706.4885651865598</v>
      </c>
      <c r="CL42">
        <v>67886.191475576401</v>
      </c>
      <c r="CM42">
        <v>39963.877943298998</v>
      </c>
      <c r="CN42">
        <v>264.29059365452798</v>
      </c>
      <c r="CO42">
        <v>31948.914448</v>
      </c>
      <c r="CP42">
        <v>1.14497869376E-3</v>
      </c>
      <c r="CQ42">
        <v>31948.914448</v>
      </c>
      <c r="CR42">
        <v>1143.36176802201</v>
      </c>
      <c r="CS42">
        <v>23541.751527830598</v>
      </c>
      <c r="CT42">
        <v>2290.9602202667102</v>
      </c>
      <c r="CU42">
        <v>8572.2760855931592</v>
      </c>
      <c r="CV42">
        <v>2.3253982999999998</v>
      </c>
      <c r="CW42">
        <v>50523.400869740901</v>
      </c>
      <c r="CX42">
        <v>156565159974250</v>
      </c>
      <c r="CY42">
        <v>18865.658462268901</v>
      </c>
      <c r="CZ42">
        <v>24770.298489738601</v>
      </c>
      <c r="DA42">
        <v>3.89483025208105</v>
      </c>
      <c r="DB42">
        <v>2.7577596156425601E-2</v>
      </c>
      <c r="DC42">
        <v>1.02639293101577E-3</v>
      </c>
      <c r="DD42">
        <v>66.798127343563195</v>
      </c>
      <c r="DE42">
        <v>9.6171539786111898E-2</v>
      </c>
      <c r="DF42">
        <v>18.231715135882801</v>
      </c>
      <c r="DG42">
        <v>9.5373995524073496E-2</v>
      </c>
      <c r="DH42">
        <v>33.024598171202499</v>
      </c>
      <c r="DI42">
        <v>7.9698726685982501E-4</v>
      </c>
      <c r="DJ42">
        <v>15.541814036477801</v>
      </c>
      <c r="DK42" s="1">
        <v>5.5698436837690898E-7</v>
      </c>
      <c r="DL42">
        <v>0.12856634815728801</v>
      </c>
      <c r="DM42">
        <v>11.4520800052226</v>
      </c>
      <c r="DN42">
        <v>4.1700546980548499</v>
      </c>
      <c r="DP42">
        <v>3.2624269061642299</v>
      </c>
      <c r="DQ42">
        <v>14.1838718580027</v>
      </c>
      <c r="DR42">
        <v>0</v>
      </c>
      <c r="DS42">
        <v>1.1144565730489899</v>
      </c>
      <c r="DT42">
        <v>59165463999000</v>
      </c>
      <c r="DU42">
        <v>7129.2708847254298</v>
      </c>
      <c r="DV42">
        <v>1481636249196.9399</v>
      </c>
      <c r="DW42">
        <v>178.53297277161599</v>
      </c>
      <c r="DX42">
        <v>39437809328000</v>
      </c>
      <c r="DY42">
        <v>4752.1443557717303</v>
      </c>
      <c r="DZ42">
        <v>48793732618288.203</v>
      </c>
      <c r="EA42">
        <v>5879.5066209320903</v>
      </c>
      <c r="EB42">
        <v>31302.463781083101</v>
      </c>
      <c r="EC42">
        <v>67610.609810666807</v>
      </c>
      <c r="ED42">
        <v>67610609810666.797</v>
      </c>
      <c r="EE42">
        <v>31.62110029686</v>
      </c>
      <c r="EF42">
        <v>0</v>
      </c>
      <c r="EG42">
        <v>14056.3554089642</v>
      </c>
      <c r="EH42">
        <v>10.865415914548</v>
      </c>
      <c r="EI42">
        <v>13285.9125314993</v>
      </c>
      <c r="EJ42">
        <v>0</v>
      </c>
      <c r="EL42">
        <v>6706.4885651865598</v>
      </c>
      <c r="EM42">
        <v>39963.877943298998</v>
      </c>
      <c r="EN42">
        <v>264.29059365452798</v>
      </c>
      <c r="EO42">
        <v>8.5620740718759993</v>
      </c>
      <c r="EP42">
        <v>24693.956110704599</v>
      </c>
      <c r="EQ42">
        <v>8656.1207026688007</v>
      </c>
      <c r="ER42">
        <v>36450.332993576398</v>
      </c>
      <c r="EV42">
        <v>2383.8345312327601</v>
      </c>
      <c r="EW42">
        <v>8032.8271818121602</v>
      </c>
      <c r="EX42">
        <v>30145.5460330842</v>
      </c>
      <c r="EY42">
        <v>8146.8870425805399</v>
      </c>
      <c r="FA42">
        <v>4.6769435130684399E-2</v>
      </c>
      <c r="FB42">
        <v>0</v>
      </c>
      <c r="FC42">
        <v>20.790162148110898</v>
      </c>
      <c r="FD42">
        <v>1.6070578190279499E-2</v>
      </c>
      <c r="FE42">
        <v>19.650632598499602</v>
      </c>
      <c r="FF42">
        <v>0</v>
      </c>
      <c r="FH42">
        <v>9.9192842424688301</v>
      </c>
      <c r="FI42">
        <v>59.108885506596799</v>
      </c>
      <c r="FJ42">
        <v>0.39090106478056202</v>
      </c>
      <c r="FK42">
        <v>1.26638024651053E-2</v>
      </c>
      <c r="FL42">
        <v>36.5237884702656</v>
      </c>
      <c r="FM42">
        <v>12.802902868216901</v>
      </c>
      <c r="FN42">
        <v>7.70896294594791E-2</v>
      </c>
      <c r="FO42">
        <v>0.157238047396107</v>
      </c>
      <c r="FP42">
        <v>0.49027377538581102</v>
      </c>
      <c r="FQ42">
        <v>0.373404365848376</v>
      </c>
      <c r="FR42">
        <v>76.162418753589805</v>
      </c>
      <c r="FS42">
        <v>52.275187500000001</v>
      </c>
      <c r="FT42">
        <v>16.410269530000001</v>
      </c>
      <c r="FU42">
        <v>84.786270770000002</v>
      </c>
      <c r="FV42" t="s">
        <v>180</v>
      </c>
      <c r="FW42">
        <v>1.76498417940157E-3</v>
      </c>
      <c r="FX42">
        <v>1.3442546416504401E-3</v>
      </c>
    </row>
    <row r="43" spans="1:180" x14ac:dyDescent="0.25">
      <c r="A43" t="s">
        <v>183</v>
      </c>
      <c r="B43">
        <v>2080</v>
      </c>
      <c r="C43">
        <v>5548358500</v>
      </c>
      <c r="E43">
        <v>321667820.30000001</v>
      </c>
      <c r="F43">
        <v>2992365000</v>
      </c>
      <c r="G43">
        <v>5566294000</v>
      </c>
      <c r="H43">
        <v>321667843.80000001</v>
      </c>
      <c r="I43">
        <v>29.589190429999999</v>
      </c>
      <c r="J43">
        <v>1394.3267000000001</v>
      </c>
      <c r="K43">
        <v>551.10380999999995</v>
      </c>
      <c r="L43">
        <v>356.54991000000001</v>
      </c>
      <c r="M43">
        <v>294820.89230000001</v>
      </c>
      <c r="N43">
        <v>294820892300000</v>
      </c>
      <c r="O43">
        <v>22692.61</v>
      </c>
      <c r="P43">
        <v>7.2024620669999999</v>
      </c>
      <c r="Q43">
        <v>2061.7660799999999</v>
      </c>
      <c r="R43">
        <v>5314.8620000000001</v>
      </c>
      <c r="S43">
        <v>4533.6401239999996</v>
      </c>
      <c r="U43">
        <v>1997.33</v>
      </c>
      <c r="V43">
        <v>16.886130860000002</v>
      </c>
      <c r="W43">
        <v>1020.423</v>
      </c>
      <c r="X43">
        <v>2.907359751</v>
      </c>
      <c r="Y43">
        <v>2200.5569999999998</v>
      </c>
      <c r="Z43">
        <v>271.53081250000002</v>
      </c>
      <c r="AA43">
        <v>10580.366</v>
      </c>
      <c r="AB43">
        <v>5265.5039999999999</v>
      </c>
      <c r="AC43">
        <v>3220.98</v>
      </c>
      <c r="AD43">
        <v>2611052.0359999998</v>
      </c>
      <c r="AE43">
        <v>191457397.5</v>
      </c>
      <c r="AG43">
        <v>102935128.7</v>
      </c>
      <c r="AH43" t="s">
        <v>179</v>
      </c>
      <c r="AI43">
        <v>24455647950</v>
      </c>
      <c r="AJ43">
        <v>107766803.5</v>
      </c>
      <c r="AK43">
        <v>549812019.29999995</v>
      </c>
      <c r="AL43">
        <v>27142304760</v>
      </c>
      <c r="AM43">
        <v>-2686652624</v>
      </c>
      <c r="AN43">
        <v>1547176025</v>
      </c>
      <c r="AO43">
        <v>33166339840</v>
      </c>
      <c r="AP43">
        <v>7976796.2450000001</v>
      </c>
      <c r="AQ43">
        <v>7178367.0829999996</v>
      </c>
      <c r="AR43">
        <v>62148962.699999899</v>
      </c>
      <c r="AS43">
        <v>50963826.460000001</v>
      </c>
      <c r="AT43">
        <v>14902050.02</v>
      </c>
      <c r="AU43">
        <v>23519899.370000001</v>
      </c>
      <c r="AV43">
        <v>88201717.140000001</v>
      </c>
      <c r="AW43">
        <v>65473.12689</v>
      </c>
      <c r="AX43">
        <v>144820.0073</v>
      </c>
      <c r="AY43">
        <v>149285.345122625</v>
      </c>
      <c r="AZ43">
        <v>61707.271588000003</v>
      </c>
      <c r="BA43">
        <v>31419.8037747118</v>
      </c>
      <c r="BB43">
        <v>1039.0580415235399</v>
      </c>
      <c r="BC43">
        <v>3266.03885449566</v>
      </c>
      <c r="BD43">
        <v>44392.283791576403</v>
      </c>
      <c r="BE43">
        <v>34012.858543598399</v>
      </c>
      <c r="BF43">
        <v>59442.935998755202</v>
      </c>
      <c r="BG43">
        <v>17840.317141686701</v>
      </c>
      <c r="BH43">
        <v>1721.0510460063999</v>
      </c>
      <c r="BI43">
        <v>37021.639867288199</v>
      </c>
      <c r="BJ43">
        <v>4.2091143999999998</v>
      </c>
      <c r="BK43">
        <v>-0.51556097999999995</v>
      </c>
      <c r="BL43">
        <v>0.39560393300000002</v>
      </c>
      <c r="BM43">
        <v>3.6816621</v>
      </c>
      <c r="BN43">
        <v>0.22587571000000001</v>
      </c>
      <c r="BO43">
        <v>4.5140405000000001</v>
      </c>
      <c r="BP43">
        <v>0.26859160999999998</v>
      </c>
      <c r="BQ43">
        <v>475419187500000</v>
      </c>
      <c r="BR43">
        <v>1605350600</v>
      </c>
      <c r="BS43">
        <v>4064028400</v>
      </c>
      <c r="BT43">
        <v>2587395000</v>
      </c>
      <c r="BU43">
        <v>121245950</v>
      </c>
      <c r="BV43">
        <v>7967387207</v>
      </c>
      <c r="BW43">
        <v>192802.06396375</v>
      </c>
      <c r="BX43">
        <v>192802063963750</v>
      </c>
      <c r="BY43">
        <v>35171.661581751199</v>
      </c>
      <c r="BZ43">
        <v>325.19859043644198</v>
      </c>
      <c r="CA43">
        <v>34846.444988244803</v>
      </c>
      <c r="CB43">
        <v>28094.716475755198</v>
      </c>
      <c r="CC43">
        <v>1052.0722391571101</v>
      </c>
      <c r="CD43">
        <v>27042.630142420101</v>
      </c>
      <c r="CE43">
        <v>110902.501916375</v>
      </c>
      <c r="CF43">
        <v>1695.4518305270401</v>
      </c>
      <c r="CG43">
        <v>109207.04700445601</v>
      </c>
      <c r="CH43">
        <v>59156.410186201399</v>
      </c>
      <c r="CI43">
        <v>643.34524134244703</v>
      </c>
      <c r="CK43">
        <v>6833.0055719556403</v>
      </c>
      <c r="CL43">
        <v>58513.076338201397</v>
      </c>
      <c r="CM43">
        <v>47904.962212828003</v>
      </c>
      <c r="CN43">
        <v>95.194049488511993</v>
      </c>
      <c r="CO43">
        <v>23651.375257196101</v>
      </c>
      <c r="CP43">
        <v>3.4350305258000001E-2</v>
      </c>
      <c r="CQ43">
        <v>23651.340534946099</v>
      </c>
      <c r="CR43">
        <v>1287.5737945026499</v>
      </c>
      <c r="CS43">
        <v>30085.700429652199</v>
      </c>
      <c r="CT43">
        <v>1721.0510460063999</v>
      </c>
      <c r="CU43">
        <v>9698.6823894952595</v>
      </c>
      <c r="CV43">
        <v>2.4769983999999998</v>
      </c>
      <c r="CW43">
        <v>59670.651764270398</v>
      </c>
      <c r="CX43">
        <v>149285345122625</v>
      </c>
      <c r="CY43">
        <v>18737.0515884386</v>
      </c>
      <c r="CZ43">
        <v>24198.9072395474</v>
      </c>
      <c r="DA43">
        <v>3.06946898834209</v>
      </c>
      <c r="DB43">
        <v>2.4030135918559199E-2</v>
      </c>
      <c r="DC43">
        <v>1.00118094398521E-3</v>
      </c>
      <c r="DD43">
        <v>57.521428783680697</v>
      </c>
      <c r="DE43">
        <v>0.87937431564312396</v>
      </c>
      <c r="DF43">
        <v>14.571792385499201</v>
      </c>
      <c r="DG43">
        <v>0.54567478040843198</v>
      </c>
      <c r="DH43">
        <v>30.68245690426</v>
      </c>
      <c r="DI43">
        <v>0.33368171902112298</v>
      </c>
      <c r="DJ43">
        <v>12.2671794953621</v>
      </c>
      <c r="DK43">
        <v>1.78163576425501E-5</v>
      </c>
      <c r="DL43">
        <v>4.9373978437497398E-2</v>
      </c>
      <c r="DM43">
        <v>15.604449356573699</v>
      </c>
      <c r="DN43">
        <v>5.0303830727241401</v>
      </c>
      <c r="DP43">
        <v>3.5440520871396601</v>
      </c>
      <c r="DQ43">
        <v>18.242367772766201</v>
      </c>
      <c r="DR43">
        <v>0.168669662425182</v>
      </c>
      <c r="DS43">
        <v>0.892651774894893</v>
      </c>
      <c r="DT43">
        <v>61707271588000</v>
      </c>
      <c r="DU43">
        <v>7744.9821358983399</v>
      </c>
      <c r="DV43">
        <v>1039058041523.54</v>
      </c>
      <c r="DW43">
        <v>130.41390038263</v>
      </c>
      <c r="DX43">
        <v>37021639867288.102</v>
      </c>
      <c r="DY43">
        <v>4646.6475025541204</v>
      </c>
      <c r="DZ43">
        <v>44392283791576.398</v>
      </c>
      <c r="EA43">
        <v>5571.7492621136998</v>
      </c>
      <c r="EB43">
        <v>37003.459809380802</v>
      </c>
      <c r="EC43">
        <v>70082.415815887798</v>
      </c>
      <c r="ED43">
        <v>70082415815887.797</v>
      </c>
      <c r="EE43">
        <v>26.921963759775998</v>
      </c>
      <c r="EF43">
        <v>0.243416583622</v>
      </c>
      <c r="EG43">
        <v>10975.933464072999</v>
      </c>
      <c r="EH43">
        <v>332.13679015366398</v>
      </c>
      <c r="EI43">
        <v>11073.583189415</v>
      </c>
      <c r="EJ43">
        <v>1.4996648108420001</v>
      </c>
      <c r="EL43">
        <v>6833.0055719556403</v>
      </c>
      <c r="EM43">
        <v>47904.962212828003</v>
      </c>
      <c r="EN43">
        <v>95.194049488511993</v>
      </c>
      <c r="EO43">
        <v>5.8256421605100002</v>
      </c>
      <c r="EP43">
        <v>32457.381910329201</v>
      </c>
      <c r="EQ43">
        <v>9828.1132485954204</v>
      </c>
      <c r="ER43">
        <v>31419.8037747118</v>
      </c>
      <c r="EV43">
        <v>3418.2502484869001</v>
      </c>
      <c r="EW43">
        <v>11723.3517814517</v>
      </c>
      <c r="EX43">
        <v>22289.506764924401</v>
      </c>
      <c r="EY43">
        <v>8796.1603967627707</v>
      </c>
      <c r="FA43">
        <v>3.8414719935600097E-2</v>
      </c>
      <c r="FB43">
        <v>3.4732904222576299E-4</v>
      </c>
      <c r="FC43">
        <v>15.6614656277085</v>
      </c>
      <c r="FD43">
        <v>0.47392314646546202</v>
      </c>
      <c r="FE43">
        <v>15.800801186001101</v>
      </c>
      <c r="FF43">
        <v>2.1398588981032499E-3</v>
      </c>
      <c r="FH43">
        <v>9.7499572359299105</v>
      </c>
      <c r="FI43">
        <v>68.3551810466668</v>
      </c>
      <c r="FJ43">
        <v>0.135831575410577</v>
      </c>
      <c r="FK43">
        <v>8.3125589959890007E-3</v>
      </c>
      <c r="FL43">
        <v>46.313160772878298</v>
      </c>
      <c r="FM43">
        <v>14.0236507748458</v>
      </c>
      <c r="FN43">
        <v>5.1440178673899203E-2</v>
      </c>
      <c r="FO43">
        <v>0.12684339063463701</v>
      </c>
      <c r="FP43">
        <v>0.405541191927071</v>
      </c>
      <c r="FQ43">
        <v>0.31400782519452902</v>
      </c>
      <c r="FR43">
        <v>77.429329361688303</v>
      </c>
      <c r="FS43">
        <v>51.452649899999997</v>
      </c>
      <c r="FT43">
        <v>12.77244043</v>
      </c>
      <c r="FU43">
        <v>108.36360740000001</v>
      </c>
      <c r="FV43" t="s">
        <v>180</v>
      </c>
      <c r="FW43">
        <v>1.4599471229797499E-3</v>
      </c>
      <c r="FX43">
        <v>1.13042726635849E-3</v>
      </c>
    </row>
    <row r="44" spans="1:180" x14ac:dyDescent="0.25">
      <c r="A44" t="s">
        <v>183</v>
      </c>
      <c r="B44">
        <v>2090</v>
      </c>
      <c r="C44">
        <v>5558838000</v>
      </c>
      <c r="E44">
        <v>315435009.80000001</v>
      </c>
      <c r="F44">
        <v>3964526844</v>
      </c>
      <c r="G44">
        <v>5577937000</v>
      </c>
      <c r="H44">
        <v>315435062.5</v>
      </c>
      <c r="I44">
        <v>45.209235499999998</v>
      </c>
      <c r="J44">
        <v>1305.9195</v>
      </c>
      <c r="K44">
        <v>559.82808999999997</v>
      </c>
      <c r="L44">
        <v>357.64416</v>
      </c>
      <c r="M44">
        <v>326094.78759999998</v>
      </c>
      <c r="N44">
        <v>326094787600000</v>
      </c>
      <c r="O44">
        <v>22780.28</v>
      </c>
      <c r="P44">
        <v>8.1707089350000004</v>
      </c>
      <c r="Q44">
        <v>1723.0575349999999</v>
      </c>
      <c r="R44">
        <v>6391.2790000000005</v>
      </c>
      <c r="S44">
        <v>4181.8143</v>
      </c>
      <c r="U44">
        <v>2057.5239999999999</v>
      </c>
      <c r="V44">
        <v>22.32141992</v>
      </c>
      <c r="W44">
        <v>1144.029</v>
      </c>
      <c r="X44">
        <v>1.45306362</v>
      </c>
      <c r="Y44">
        <v>2394.0929999999998</v>
      </c>
      <c r="Z44">
        <v>316.62200000000001</v>
      </c>
      <c r="AA44">
        <v>10931.196</v>
      </c>
      <c r="AB44">
        <v>4539.9170000000004</v>
      </c>
      <c r="AC44">
        <v>3538.1219999999998</v>
      </c>
      <c r="AD44">
        <v>2274801.0159999998</v>
      </c>
      <c r="AE44">
        <v>162153503.40000001</v>
      </c>
      <c r="AG44">
        <v>89280899.289999902</v>
      </c>
      <c r="AH44" t="s">
        <v>179</v>
      </c>
      <c r="AI44">
        <v>17307671060</v>
      </c>
      <c r="AJ44">
        <v>746724340</v>
      </c>
      <c r="AK44">
        <v>1754321235</v>
      </c>
      <c r="AL44">
        <v>19869667600</v>
      </c>
      <c r="AM44">
        <v>-2561994686</v>
      </c>
      <c r="AN44">
        <v>950948303.20000005</v>
      </c>
      <c r="AO44">
        <v>24635630860</v>
      </c>
      <c r="AP44">
        <v>7795870.9519999996</v>
      </c>
      <c r="AQ44">
        <v>7277054.5319999997</v>
      </c>
      <c r="AR44">
        <v>61770512.740000002</v>
      </c>
      <c r="AS44">
        <v>39635109.899999999</v>
      </c>
      <c r="AT44">
        <v>13914039.609999999</v>
      </c>
      <c r="AU44">
        <v>14746346.470000001</v>
      </c>
      <c r="AV44">
        <v>63454505.089999899</v>
      </c>
      <c r="AW44">
        <v>66243.933560000005</v>
      </c>
      <c r="AX44">
        <v>144604.00390000001</v>
      </c>
      <c r="AY44">
        <v>138859.086781625</v>
      </c>
      <c r="AZ44">
        <v>62168.6044292882</v>
      </c>
      <c r="BA44">
        <v>24951.269961000002</v>
      </c>
      <c r="BB44">
        <v>705.67778343066402</v>
      </c>
      <c r="BC44">
        <v>4444.0174996555997</v>
      </c>
      <c r="BD44">
        <v>39374.033249201399</v>
      </c>
      <c r="BE44">
        <v>29997.591775831999</v>
      </c>
      <c r="BF44">
        <v>57958.490366755199</v>
      </c>
      <c r="BG44">
        <v>16591.902515178001</v>
      </c>
      <c r="BH44">
        <v>1168.1762545402501</v>
      </c>
      <c r="BI44">
        <v>34088.278131711799</v>
      </c>
      <c r="BJ44">
        <v>4.2681445</v>
      </c>
      <c r="BK44">
        <v>-0.42964253000000002</v>
      </c>
      <c r="BL44">
        <v>0.35123827099999999</v>
      </c>
      <c r="BM44">
        <v>3.7657297999999999</v>
      </c>
      <c r="BN44">
        <v>0.20608161</v>
      </c>
      <c r="BO44">
        <v>4.5437190999999997</v>
      </c>
      <c r="BP44">
        <v>0.27186495999999999</v>
      </c>
      <c r="BQ44">
        <v>524875812500000</v>
      </c>
      <c r="BR44">
        <v>1632132200</v>
      </c>
      <c r="BS44">
        <v>4110377200</v>
      </c>
      <c r="BT44">
        <v>2521942000</v>
      </c>
      <c r="BU44">
        <v>119400025</v>
      </c>
      <c r="BV44">
        <v>7510454102</v>
      </c>
      <c r="BW44">
        <v>178457.81637725001</v>
      </c>
      <c r="BX44">
        <v>178457816377250</v>
      </c>
      <c r="BY44">
        <v>40532.847509585401</v>
      </c>
      <c r="BZ44">
        <v>2263.47484688954</v>
      </c>
      <c r="CA44">
        <v>38269.362226576399</v>
      </c>
      <c r="CB44">
        <v>21122.438772937501</v>
      </c>
      <c r="CC44">
        <v>2217.0064394370602</v>
      </c>
      <c r="CD44">
        <v>18905.431790999999</v>
      </c>
      <c r="CE44">
        <v>87917.799278627601</v>
      </c>
      <c r="CF44">
        <v>3936.8508800337399</v>
      </c>
      <c r="CG44">
        <v>83980.943934701398</v>
      </c>
      <c r="CH44">
        <v>50154.011484288203</v>
      </c>
      <c r="CI44">
        <v>1714.1319593600199</v>
      </c>
      <c r="CK44">
        <v>6969.5082950466203</v>
      </c>
      <c r="CL44">
        <v>48439.873835201397</v>
      </c>
      <c r="CM44">
        <v>51298.890733524197</v>
      </c>
      <c r="CN44">
        <v>122.89143164639999</v>
      </c>
      <c r="CO44">
        <v>16641.349032513001</v>
      </c>
      <c r="CP44">
        <v>5.71248234776</v>
      </c>
      <c r="CQ44">
        <v>16635.638308500002</v>
      </c>
      <c r="CR44">
        <v>1432.2333946746801</v>
      </c>
      <c r="CS44">
        <v>32544.6797023896</v>
      </c>
      <c r="CT44">
        <v>1168.1762545402501</v>
      </c>
      <c r="CU44">
        <v>10352.4693653022</v>
      </c>
      <c r="CV44">
        <v>2.5853348</v>
      </c>
      <c r="CW44">
        <v>69886.028910053195</v>
      </c>
      <c r="CX44">
        <v>138859086781625</v>
      </c>
      <c r="CY44">
        <v>18488.773767307499</v>
      </c>
      <c r="CZ44">
        <v>23761.255172270801</v>
      </c>
      <c r="DA44">
        <v>2.3044773092203599</v>
      </c>
      <c r="DB44">
        <v>2.15903727255079E-2</v>
      </c>
      <c r="DC44">
        <v>1.03800260891335E-3</v>
      </c>
      <c r="DD44">
        <v>49.265311580846699</v>
      </c>
      <c r="DE44">
        <v>2.2060400378941298</v>
      </c>
      <c r="DF44">
        <v>11.836096172042</v>
      </c>
      <c r="DG44">
        <v>1.24231400139427</v>
      </c>
      <c r="DH44">
        <v>28.104127071837102</v>
      </c>
      <c r="DI44">
        <v>0.96052501042400096</v>
      </c>
      <c r="DJ44">
        <v>9.3250883431937304</v>
      </c>
      <c r="DK44">
        <v>3.2010266984798899E-3</v>
      </c>
      <c r="DL44">
        <v>6.8863014319649696E-2</v>
      </c>
      <c r="DM44">
        <v>18.2366232889412</v>
      </c>
      <c r="DN44">
        <v>5.8010736517237502</v>
      </c>
      <c r="DP44">
        <v>3.9054093771457201</v>
      </c>
      <c r="DQ44">
        <v>22.7128451599459</v>
      </c>
      <c r="DR44">
        <v>1.2683528762364</v>
      </c>
      <c r="DS44">
        <v>0.654595174509361</v>
      </c>
      <c r="DT44">
        <v>62168604429288.203</v>
      </c>
      <c r="DU44">
        <v>8277.6092610342894</v>
      </c>
      <c r="DV44">
        <v>705677783430.66394</v>
      </c>
      <c r="DW44">
        <v>93.959402966425799</v>
      </c>
      <c r="DX44">
        <v>34088278131711.699</v>
      </c>
      <c r="DY44">
        <v>4538.77723886685</v>
      </c>
      <c r="DZ44">
        <v>39374033249201.398</v>
      </c>
      <c r="EA44">
        <v>5242.5635939531603</v>
      </c>
      <c r="EB44">
        <v>43418.784426518498</v>
      </c>
      <c r="EC44">
        <v>70040.472754555594</v>
      </c>
      <c r="ED44">
        <v>70040472754555.5</v>
      </c>
      <c r="EE44">
        <v>26.069683633507999</v>
      </c>
      <c r="EF44">
        <v>5.5492561060680003</v>
      </c>
      <c r="EG44">
        <v>8594.9502703991602</v>
      </c>
      <c r="EH44">
        <v>841.04157949939201</v>
      </c>
      <c r="EI44">
        <v>9993.9020756708196</v>
      </c>
      <c r="EJ44">
        <v>10.60777515288</v>
      </c>
      <c r="EL44">
        <v>6969.5082950466203</v>
      </c>
      <c r="EM44">
        <v>51298.890733524197</v>
      </c>
      <c r="EN44">
        <v>122.89143164639999</v>
      </c>
      <c r="EO44">
        <v>3.758592729094</v>
      </c>
      <c r="EP44">
        <v>35465.607900241397</v>
      </c>
      <c r="EQ44">
        <v>10557.8196462489</v>
      </c>
      <c r="ER44">
        <v>24951.269961000002</v>
      </c>
      <c r="EV44">
        <v>4629.9006428064404</v>
      </c>
      <c r="EW44">
        <v>14361.4160780125</v>
      </c>
      <c r="EX44">
        <v>15636.175703375</v>
      </c>
      <c r="EY44">
        <v>9325.73074854476</v>
      </c>
      <c r="FA44">
        <v>3.7220884737406798E-2</v>
      </c>
      <c r="FB44">
        <v>7.9229278270499092E-3</v>
      </c>
      <c r="FC44">
        <v>12.2714052780863</v>
      </c>
      <c r="FD44">
        <v>1.2007936931646199</v>
      </c>
      <c r="FE44">
        <v>14.268753026114799</v>
      </c>
      <c r="FF44">
        <v>1.51452078144204E-2</v>
      </c>
      <c r="FH44">
        <v>9.9506871112506907</v>
      </c>
      <c r="FI44">
        <v>73.241782523787407</v>
      </c>
      <c r="FJ44">
        <v>0.175457741521892</v>
      </c>
      <c r="FK44">
        <v>5.3663154762894297E-3</v>
      </c>
      <c r="FL44">
        <v>50.6358773798177</v>
      </c>
      <c r="FM44">
        <v>15.073884043083099</v>
      </c>
      <c r="FN44">
        <v>3.29747926039171E-2</v>
      </c>
      <c r="FO44">
        <v>9.6984739909342796E-2</v>
      </c>
      <c r="FP44">
        <v>0.34000007645094099</v>
      </c>
      <c r="FQ44">
        <v>0.264556078742197</v>
      </c>
      <c r="FR44">
        <v>77.810593898607607</v>
      </c>
      <c r="FS44">
        <v>49.845981930000001</v>
      </c>
      <c r="FT44">
        <v>9.8848193359999996</v>
      </c>
      <c r="FU44">
        <v>117.22421629999999</v>
      </c>
      <c r="FV44" t="s">
        <v>180</v>
      </c>
      <c r="FW44">
        <v>1.2239992960239501E-3</v>
      </c>
      <c r="FX44">
        <v>9.5240112155101401E-4</v>
      </c>
    </row>
    <row r="45" spans="1:180" x14ac:dyDescent="0.25">
      <c r="A45" t="s">
        <v>183</v>
      </c>
      <c r="B45">
        <v>2100</v>
      </c>
      <c r="C45">
        <v>5569383250</v>
      </c>
      <c r="E45">
        <v>309202231.39999998</v>
      </c>
      <c r="F45">
        <v>4540259125</v>
      </c>
      <c r="G45">
        <v>5588570000</v>
      </c>
      <c r="H45">
        <v>309202250</v>
      </c>
      <c r="I45">
        <v>46.74553616</v>
      </c>
      <c r="J45">
        <v>1231.0636999999999</v>
      </c>
      <c r="K45">
        <v>563.62239</v>
      </c>
      <c r="L45">
        <v>358.43119999999999</v>
      </c>
      <c r="M45">
        <v>352095.3064</v>
      </c>
      <c r="N45">
        <v>352095306400000</v>
      </c>
      <c r="O45">
        <v>21798.34</v>
      </c>
      <c r="P45">
        <v>10.44636597</v>
      </c>
      <c r="Q45">
        <v>1214.296337</v>
      </c>
      <c r="R45">
        <v>6688.2849999999999</v>
      </c>
      <c r="S45">
        <v>4036.8396210000001</v>
      </c>
      <c r="U45">
        <v>2117.105</v>
      </c>
      <c r="V45">
        <v>23.41139063</v>
      </c>
      <c r="W45">
        <v>1026.9290000000001</v>
      </c>
      <c r="X45">
        <v>0.72806571899999994</v>
      </c>
      <c r="Y45">
        <v>2376.6489999999999</v>
      </c>
      <c r="Z45">
        <v>361.66581250000002</v>
      </c>
      <c r="AA45">
        <v>10630.269</v>
      </c>
      <c r="AB45">
        <v>3941.9839999999999</v>
      </c>
      <c r="AC45">
        <v>3403.578</v>
      </c>
      <c r="AD45">
        <v>1954180.0019999901</v>
      </c>
      <c r="AE45">
        <v>139514801</v>
      </c>
      <c r="AG45">
        <v>77464208.009999901</v>
      </c>
      <c r="AH45" t="s">
        <v>179</v>
      </c>
      <c r="AI45">
        <v>11079046390</v>
      </c>
      <c r="AJ45">
        <v>1966141097</v>
      </c>
      <c r="AK45">
        <v>3320564857</v>
      </c>
      <c r="AL45">
        <v>14046561140</v>
      </c>
      <c r="AM45">
        <v>-2967514255</v>
      </c>
      <c r="AN45">
        <v>912474914.60000002</v>
      </c>
      <c r="AO45">
        <v>17761769530</v>
      </c>
      <c r="AP45">
        <v>7658984.0240000002</v>
      </c>
      <c r="AQ45">
        <v>7236095.0219999999</v>
      </c>
      <c r="AR45">
        <v>60931842.899999999</v>
      </c>
      <c r="AS45">
        <v>32617608.6199999</v>
      </c>
      <c r="AT45">
        <v>12258870.119999999</v>
      </c>
      <c r="AU45">
        <v>9688265.8000000007</v>
      </c>
      <c r="AV45">
        <v>45158742.310000002</v>
      </c>
      <c r="AW45">
        <v>66217.846390000006</v>
      </c>
      <c r="AX45">
        <v>141534.3933</v>
      </c>
      <c r="AY45">
        <v>130142.65619737501</v>
      </c>
      <c r="AZ45">
        <v>61799.745634201397</v>
      </c>
      <c r="BA45">
        <v>19391.4434659201</v>
      </c>
      <c r="BB45">
        <v>472.24233473801002</v>
      </c>
      <c r="BC45">
        <v>6064.5550905290802</v>
      </c>
      <c r="BD45">
        <v>34688.278611711801</v>
      </c>
      <c r="BE45">
        <v>27103.704002390299</v>
      </c>
      <c r="BF45">
        <v>56366.405759755202</v>
      </c>
      <c r="BG45">
        <v>15310.971315433901</v>
      </c>
      <c r="BH45">
        <v>669.98195404068997</v>
      </c>
      <c r="BI45">
        <v>32327.469445288199</v>
      </c>
      <c r="BJ45">
        <v>4.2709013999999996</v>
      </c>
      <c r="BK45">
        <v>-0.37029689999999998</v>
      </c>
      <c r="BL45">
        <v>0.31245049000000003</v>
      </c>
      <c r="BM45">
        <v>3.8018839</v>
      </c>
      <c r="BN45">
        <v>0.18960793000000001</v>
      </c>
      <c r="BO45">
        <v>4.5326382000000001</v>
      </c>
      <c r="BP45">
        <v>0.27421616999999998</v>
      </c>
      <c r="BQ45">
        <v>565389625000000</v>
      </c>
      <c r="BR45">
        <v>1620327100</v>
      </c>
      <c r="BS45">
        <v>4162960800</v>
      </c>
      <c r="BT45">
        <v>2458935000</v>
      </c>
      <c r="BU45">
        <v>115986912.5</v>
      </c>
      <c r="BV45">
        <v>6957988770</v>
      </c>
      <c r="BW45">
        <v>167527.304160625</v>
      </c>
      <c r="BX45">
        <v>167527304160625</v>
      </c>
      <c r="BY45">
        <v>45376.432662228202</v>
      </c>
      <c r="BZ45">
        <v>5987.7435068576397</v>
      </c>
      <c r="CA45">
        <v>39388.699038711798</v>
      </c>
      <c r="CB45">
        <v>15671.509934420101</v>
      </c>
      <c r="CC45">
        <v>2915.9523105377598</v>
      </c>
      <c r="CD45">
        <v>12755.5603349956</v>
      </c>
      <c r="CE45">
        <v>71619.776267997397</v>
      </c>
      <c r="CF45">
        <v>5311.2425823240001</v>
      </c>
      <c r="CG45">
        <v>66308.532852339398</v>
      </c>
      <c r="CH45">
        <v>43509.036557201398</v>
      </c>
      <c r="CI45">
        <v>2390.4166801095898</v>
      </c>
      <c r="CK45">
        <v>7163.3863529267201</v>
      </c>
      <c r="CL45">
        <v>41118.617978201401</v>
      </c>
      <c r="CM45">
        <v>51954.243591139399</v>
      </c>
      <c r="CN45">
        <v>135.814801985088</v>
      </c>
      <c r="CO45">
        <v>12439.2297874869</v>
      </c>
      <c r="CP45">
        <v>4.87359000998</v>
      </c>
      <c r="CQ45">
        <v>12434.354566920099</v>
      </c>
      <c r="CR45">
        <v>1583.12787983462</v>
      </c>
      <c r="CS45">
        <v>33286.201906718001</v>
      </c>
      <c r="CT45">
        <v>669.98195404068997</v>
      </c>
      <c r="CU45">
        <v>9921.5274399933805</v>
      </c>
      <c r="CV45">
        <v>2.6527425</v>
      </c>
      <c r="CW45">
        <v>81257.622524159306</v>
      </c>
      <c r="CX45">
        <v>130142656197375</v>
      </c>
      <c r="CY45">
        <v>18704.062409312399</v>
      </c>
      <c r="CZ45">
        <v>24076.972484194601</v>
      </c>
      <c r="DA45">
        <v>1.5922771301052201</v>
      </c>
      <c r="DB45">
        <v>2.0051024169732801E-2</v>
      </c>
      <c r="DC45">
        <v>1.10074682169974E-3</v>
      </c>
      <c r="DD45">
        <v>42.751106529672498</v>
      </c>
      <c r="DE45">
        <v>3.1703742914836002</v>
      </c>
      <c r="DF45">
        <v>9.3546004413670403</v>
      </c>
      <c r="DG45">
        <v>1.74058331872991</v>
      </c>
      <c r="DH45">
        <v>25.9713106321373</v>
      </c>
      <c r="DI45">
        <v>1.42688184000004</v>
      </c>
      <c r="DJ45">
        <v>7.4251954628006498</v>
      </c>
      <c r="DK45">
        <v>2.9091317587891202E-3</v>
      </c>
      <c r="DL45">
        <v>8.1070248617424706E-2</v>
      </c>
      <c r="DM45">
        <v>19.869120483669398</v>
      </c>
      <c r="DN45">
        <v>5.92233456492598</v>
      </c>
      <c r="DP45">
        <v>4.2759515464168496</v>
      </c>
      <c r="DQ45">
        <v>27.085992274263099</v>
      </c>
      <c r="DR45">
        <v>3.5741896145577501</v>
      </c>
      <c r="DS45">
        <v>0.39992403471037202</v>
      </c>
      <c r="DT45">
        <v>61799745634201.398</v>
      </c>
      <c r="DU45">
        <v>8881.8403819012492</v>
      </c>
      <c r="DV45">
        <v>472242334738.01001</v>
      </c>
      <c r="DW45">
        <v>67.870522696749006</v>
      </c>
      <c r="DX45">
        <v>32327469445288.199</v>
      </c>
      <c r="DY45">
        <v>4646.0939380458603</v>
      </c>
      <c r="DZ45">
        <v>34688278611711.801</v>
      </c>
      <c r="EA45">
        <v>4985.3887033094097</v>
      </c>
      <c r="EB45">
        <v>50603.0288404733</v>
      </c>
      <c r="EC45">
        <v>69104.526894688403</v>
      </c>
      <c r="ED45">
        <v>69104526894688.398</v>
      </c>
      <c r="EE45">
        <v>29.372039886502002</v>
      </c>
      <c r="EF45">
        <v>15.570798567740001</v>
      </c>
      <c r="EG45">
        <v>6532.6831066978602</v>
      </c>
      <c r="EH45">
        <v>1134.6228099197399</v>
      </c>
      <c r="EI45">
        <v>10450.649377179399</v>
      </c>
      <c r="EJ45">
        <v>12.32304319176</v>
      </c>
      <c r="EL45">
        <v>7163.3863529267201</v>
      </c>
      <c r="EM45">
        <v>51954.243591139399</v>
      </c>
      <c r="EN45">
        <v>135.814801985088</v>
      </c>
      <c r="EO45">
        <v>1.7697522491340001</v>
      </c>
      <c r="EP45">
        <v>36075.8207773002</v>
      </c>
      <c r="EQ45">
        <v>10104.7112309847</v>
      </c>
      <c r="ER45">
        <v>19391.4434659201</v>
      </c>
      <c r="EV45">
        <v>6148.6719217113796</v>
      </c>
      <c r="EW45">
        <v>15484.4808403525</v>
      </c>
      <c r="EX45">
        <v>11619.223162037701</v>
      </c>
      <c r="EY45">
        <v>9931.6812916742292</v>
      </c>
      <c r="FA45">
        <v>4.2503785506358201E-2</v>
      </c>
      <c r="FB45">
        <v>2.2532241037506898E-2</v>
      </c>
      <c r="FC45">
        <v>9.4533359828268804</v>
      </c>
      <c r="FD45">
        <v>1.6418936079959601</v>
      </c>
      <c r="FE45">
        <v>15.122959155925701</v>
      </c>
      <c r="FF45">
        <v>1.7832468791139599E-2</v>
      </c>
      <c r="FH45">
        <v>10.366016055421801</v>
      </c>
      <c r="FI45">
        <v>75.182113134664604</v>
      </c>
      <c r="FJ45">
        <v>0.196535318434438</v>
      </c>
      <c r="FK45">
        <v>2.5609787501056302E-3</v>
      </c>
      <c r="FL45">
        <v>52.204714218328697</v>
      </c>
      <c r="FM45">
        <v>14.622357875893901</v>
      </c>
      <c r="FN45">
        <v>1.9595418628348502E-2</v>
      </c>
      <c r="FO45">
        <v>6.6132833144706499E-2</v>
      </c>
      <c r="FP45">
        <v>0.29630417105836498</v>
      </c>
      <c r="FQ45">
        <v>0.23018225033290099</v>
      </c>
      <c r="FR45">
        <v>77.684444842850397</v>
      </c>
      <c r="FS45">
        <v>48.313573730000002</v>
      </c>
      <c r="FT45">
        <v>6.8058789060000002</v>
      </c>
      <c r="FU45">
        <v>119.9171691</v>
      </c>
      <c r="FV45" t="s">
        <v>180</v>
      </c>
      <c r="FW45">
        <v>1.0666941624547801E-3</v>
      </c>
      <c r="FX45">
        <v>8.2865543827409201E-4</v>
      </c>
    </row>
    <row r="46" spans="1:180" x14ac:dyDescent="0.25">
      <c r="A46" t="s">
        <v>184</v>
      </c>
      <c r="B46">
        <v>2005</v>
      </c>
      <c r="C46">
        <v>3389946625</v>
      </c>
      <c r="E46">
        <v>238986475.59999999</v>
      </c>
      <c r="F46">
        <v>31469668.699999999</v>
      </c>
      <c r="G46">
        <v>3417340000</v>
      </c>
      <c r="H46">
        <v>238986500</v>
      </c>
      <c r="I46">
        <v>0</v>
      </c>
      <c r="J46">
        <v>1753.16</v>
      </c>
      <c r="K46">
        <v>379.85</v>
      </c>
      <c r="L46">
        <v>319.85500000000002</v>
      </c>
      <c r="M46">
        <v>34531.700129999997</v>
      </c>
      <c r="N46">
        <v>34531700129999.898</v>
      </c>
      <c r="O46">
        <v>3797.8490000000002</v>
      </c>
      <c r="P46">
        <v>66.799259770000006</v>
      </c>
      <c r="Q46">
        <v>967.11417189999997</v>
      </c>
      <c r="R46">
        <v>0.408451385</v>
      </c>
      <c r="S46">
        <v>1011.005984</v>
      </c>
      <c r="U46">
        <v>871.22931249999999</v>
      </c>
      <c r="V46">
        <v>403.09699999999998</v>
      </c>
      <c r="W46">
        <v>0.68420007299999996</v>
      </c>
      <c r="X46">
        <v>405.47707810000003</v>
      </c>
      <c r="Y46">
        <v>58.031960939999998</v>
      </c>
      <c r="Z46">
        <v>9.5075410159999993</v>
      </c>
      <c r="AA46">
        <v>4.9023053890000003</v>
      </c>
      <c r="AB46">
        <v>4.4938540040000001</v>
      </c>
      <c r="AC46">
        <v>58.71616101</v>
      </c>
      <c r="AD46">
        <v>10166850.09</v>
      </c>
      <c r="AE46">
        <v>318397613.5</v>
      </c>
      <c r="AG46">
        <v>153583877.90000001</v>
      </c>
      <c r="AH46" t="s">
        <v>179</v>
      </c>
      <c r="AI46">
        <v>33166074220</v>
      </c>
      <c r="AJ46">
        <v>0</v>
      </c>
      <c r="AK46">
        <v>0</v>
      </c>
      <c r="AL46">
        <v>29394248380</v>
      </c>
      <c r="AM46">
        <v>3771829776</v>
      </c>
      <c r="AN46">
        <v>672658325.20000005</v>
      </c>
      <c r="AO46">
        <v>44527289060</v>
      </c>
      <c r="AP46">
        <v>9156453.4019999895</v>
      </c>
      <c r="AQ46">
        <v>6874411.0130000003</v>
      </c>
      <c r="AR46">
        <v>57252529.659999996</v>
      </c>
      <c r="AS46">
        <v>133252532.40000001</v>
      </c>
      <c r="AT46">
        <v>34307960.509999998</v>
      </c>
      <c r="AU46">
        <v>116648422.2</v>
      </c>
      <c r="AV46">
        <v>156230713.09999999</v>
      </c>
      <c r="AW46">
        <v>23586.443070000001</v>
      </c>
      <c r="AX46">
        <v>51535.720829999998</v>
      </c>
      <c r="AY46">
        <v>94659.936839000002</v>
      </c>
      <c r="AZ46">
        <v>14858.598042424401</v>
      </c>
      <c r="BA46">
        <v>14632.809014571099</v>
      </c>
      <c r="BB46">
        <v>3680.47793326888</v>
      </c>
      <c r="BC46">
        <v>1.9099404168399998E-6</v>
      </c>
      <c r="BD46">
        <v>28803.273903711801</v>
      </c>
      <c r="BE46">
        <v>42149.232858248201</v>
      </c>
      <c r="BF46">
        <v>32357.691913910599</v>
      </c>
      <c r="BG46">
        <v>19338.8349155</v>
      </c>
      <c r="BH46">
        <v>10553.6889985</v>
      </c>
      <c r="BI46">
        <v>25079.373363482599</v>
      </c>
      <c r="BJ46">
        <v>1.8709164</v>
      </c>
      <c r="BK46">
        <v>-1.11516835</v>
      </c>
      <c r="BL46">
        <v>0.56230471699999995</v>
      </c>
      <c r="BM46">
        <v>1.6897842999999999</v>
      </c>
      <c r="BN46">
        <v>2.1105041000000001E-2</v>
      </c>
      <c r="BO46">
        <v>2.3467498999999998</v>
      </c>
      <c r="BP46">
        <v>0.15571104</v>
      </c>
      <c r="BQ46">
        <v>57407878910000</v>
      </c>
      <c r="BR46">
        <v>1548431300</v>
      </c>
      <c r="BS46">
        <v>3725047200</v>
      </c>
      <c r="BT46">
        <v>3188831000</v>
      </c>
      <c r="BU46">
        <v>67192000</v>
      </c>
      <c r="BV46">
        <v>6530547852</v>
      </c>
      <c r="BW46">
        <v>127506.51694957601</v>
      </c>
      <c r="BX46">
        <v>127506516949576</v>
      </c>
      <c r="BY46">
        <v>12189.227551374201</v>
      </c>
      <c r="BZ46">
        <v>0</v>
      </c>
      <c r="CA46">
        <v>12189.226331928799</v>
      </c>
      <c r="CB46">
        <v>32633.637218</v>
      </c>
      <c r="CC46">
        <v>0</v>
      </c>
      <c r="CD46">
        <v>32633.637218</v>
      </c>
      <c r="CE46">
        <v>109509.228246201</v>
      </c>
      <c r="CF46">
        <v>0</v>
      </c>
      <c r="CG46">
        <v>109509.228246201</v>
      </c>
      <c r="CH46">
        <v>28318.217099000001</v>
      </c>
      <c r="CI46">
        <v>0</v>
      </c>
      <c r="CK46">
        <v>2931.6773675622399</v>
      </c>
      <c r="CL46">
        <v>28318.217099000001</v>
      </c>
      <c r="CM46">
        <v>3098.9265069170001</v>
      </c>
      <c r="CN46">
        <v>2767.9541432504302</v>
      </c>
      <c r="CO46">
        <v>48557.3739292014</v>
      </c>
      <c r="CP46">
        <v>0</v>
      </c>
      <c r="CQ46">
        <v>48557.3739292014</v>
      </c>
      <c r="CR46">
        <v>58.803047042400003</v>
      </c>
      <c r="CS46">
        <v>4.5720036575999998</v>
      </c>
      <c r="CT46">
        <v>10553.6889985</v>
      </c>
      <c r="CU46">
        <v>103.87408865476</v>
      </c>
      <c r="CV46">
        <v>0.91338626000000001</v>
      </c>
      <c r="CW46">
        <v>8790.66813551005</v>
      </c>
      <c r="CX46">
        <v>94659936839000</v>
      </c>
      <c r="CY46">
        <v>14494.9457509924</v>
      </c>
      <c r="CZ46">
        <v>19524.627923907901</v>
      </c>
      <c r="DA46">
        <v>5.0786051908099497</v>
      </c>
      <c r="DB46">
        <v>4.8755115300546999E-2</v>
      </c>
      <c r="DC46">
        <v>1.4020957520732001E-3</v>
      </c>
      <c r="DD46">
        <v>85.8852009027176</v>
      </c>
      <c r="DE46">
        <v>0</v>
      </c>
      <c r="DF46">
        <v>25.593701403438999</v>
      </c>
      <c r="DG46">
        <v>0</v>
      </c>
      <c r="DH46">
        <v>22.209231164395</v>
      </c>
      <c r="DI46">
        <v>0</v>
      </c>
      <c r="DJ46">
        <v>38.082268334883501</v>
      </c>
      <c r="DK46">
        <v>0</v>
      </c>
      <c r="DL46">
        <v>2.1708334675513399</v>
      </c>
      <c r="DM46">
        <v>3.5857019444802498E-3</v>
      </c>
      <c r="DN46">
        <v>8.14657094710209E-2</v>
      </c>
      <c r="DP46">
        <v>2.2992372764143401</v>
      </c>
      <c r="DQ46">
        <v>9.5596898440842608</v>
      </c>
      <c r="DR46">
        <v>0</v>
      </c>
      <c r="DS46">
        <v>8.2769800720645108</v>
      </c>
      <c r="DT46">
        <v>14858598042424.4</v>
      </c>
      <c r="DU46">
        <v>2275.2452595342302</v>
      </c>
      <c r="DV46">
        <v>3680477933268.8799</v>
      </c>
      <c r="DW46">
        <v>563.57874050976</v>
      </c>
      <c r="DX46">
        <v>25079373363482.602</v>
      </c>
      <c r="DY46">
        <v>3840.3169124320798</v>
      </c>
      <c r="DZ46">
        <v>28803273903711.801</v>
      </c>
      <c r="EA46">
        <v>4410.5448051943604</v>
      </c>
      <c r="EB46">
        <v>5287.7187201720799</v>
      </c>
      <c r="EC46">
        <v>18163.789108797399</v>
      </c>
      <c r="ED46">
        <v>18163789108797.398</v>
      </c>
      <c r="EE46">
        <v>220.774701064064</v>
      </c>
      <c r="EF46">
        <v>0</v>
      </c>
      <c r="EG46">
        <v>7248.08619013098</v>
      </c>
      <c r="EH46">
        <v>0</v>
      </c>
      <c r="EI46">
        <v>3659.01336054168</v>
      </c>
      <c r="EJ46">
        <v>0</v>
      </c>
      <c r="EL46">
        <v>2931.6773675622399</v>
      </c>
      <c r="EM46">
        <v>3098.9265069170001</v>
      </c>
      <c r="EN46">
        <v>2767.9541432504302</v>
      </c>
      <c r="EO46">
        <v>1169.0357263389401</v>
      </c>
      <c r="EP46">
        <v>4.5720036575999998</v>
      </c>
      <c r="EQ46">
        <v>103.87408865476</v>
      </c>
      <c r="ER46">
        <v>14632.809014571099</v>
      </c>
      <c r="EV46">
        <v>2.0595210920599998E-6</v>
      </c>
      <c r="EW46">
        <v>310.390805534668</v>
      </c>
      <c r="EX46">
        <v>41838.842054380199</v>
      </c>
      <c r="EY46">
        <v>2781.35763192282</v>
      </c>
      <c r="FA46">
        <v>1.2154661108520199</v>
      </c>
      <c r="FB46">
        <v>0</v>
      </c>
      <c r="FC46">
        <v>39.904042855355797</v>
      </c>
      <c r="FD46">
        <v>0</v>
      </c>
      <c r="FE46">
        <v>20.1445487977476</v>
      </c>
      <c r="FF46">
        <v>0</v>
      </c>
      <c r="FH46">
        <v>16.1402301579372</v>
      </c>
      <c r="FI46">
        <v>17.061013472216899</v>
      </c>
      <c r="FJ46">
        <v>15.2388586250971</v>
      </c>
      <c r="FK46">
        <v>6.43607850397653</v>
      </c>
      <c r="FL46">
        <v>2.5170979635441799E-2</v>
      </c>
      <c r="FM46">
        <v>0.5718745578501</v>
      </c>
      <c r="FN46">
        <v>0.577726870417829</v>
      </c>
      <c r="FO46">
        <v>0.26011298517373199</v>
      </c>
      <c r="FP46">
        <v>2.22106302080019</v>
      </c>
      <c r="FQ46">
        <v>1.6489014859336799</v>
      </c>
      <c r="FR46">
        <v>74.239293099374706</v>
      </c>
      <c r="FS46">
        <v>37.993250000000003</v>
      </c>
      <c r="FT46">
        <v>31.6265</v>
      </c>
      <c r="FU46">
        <v>1.64592E-2</v>
      </c>
      <c r="FV46" t="s">
        <v>180</v>
      </c>
      <c r="FW46">
        <v>7.9958204782243202E-3</v>
      </c>
      <c r="FX46">
        <v>5.9360406005287804E-3</v>
      </c>
    </row>
    <row r="47" spans="1:180" x14ac:dyDescent="0.25">
      <c r="A47" t="s">
        <v>184</v>
      </c>
      <c r="B47">
        <v>2010</v>
      </c>
      <c r="C47">
        <v>3780159000</v>
      </c>
      <c r="E47">
        <v>262440747.09999999</v>
      </c>
      <c r="F47">
        <v>56039029.299999997</v>
      </c>
      <c r="G47">
        <v>3813367000</v>
      </c>
      <c r="H47">
        <v>262440781.30000001</v>
      </c>
      <c r="I47">
        <v>0</v>
      </c>
      <c r="J47">
        <v>1812.864</v>
      </c>
      <c r="K47">
        <v>390.50529999999998</v>
      </c>
      <c r="L47">
        <v>323.68957</v>
      </c>
      <c r="M47">
        <v>40443.000789999998</v>
      </c>
      <c r="N47">
        <v>40443000790000</v>
      </c>
      <c r="O47">
        <v>4523.6840000000002</v>
      </c>
      <c r="P47">
        <v>77.379980470000007</v>
      </c>
      <c r="Q47">
        <v>1146.6175000000001</v>
      </c>
      <c r="R47">
        <v>1.256</v>
      </c>
      <c r="S47">
        <v>1166.347469</v>
      </c>
      <c r="U47">
        <v>1028.1110000000001</v>
      </c>
      <c r="V47">
        <v>422.76268750000003</v>
      </c>
      <c r="W47">
        <v>3.1926999509999998</v>
      </c>
      <c r="X47">
        <v>434.81515630000001</v>
      </c>
      <c r="Y47">
        <v>193.142</v>
      </c>
      <c r="Z47">
        <v>11.24126953</v>
      </c>
      <c r="AA47">
        <v>40.074351559999997</v>
      </c>
      <c r="AB47">
        <v>38.818351560000004</v>
      </c>
      <c r="AC47">
        <v>196.3347</v>
      </c>
      <c r="AD47">
        <v>10420980.449999999</v>
      </c>
      <c r="AE47">
        <v>347860687.30000001</v>
      </c>
      <c r="AG47">
        <v>164350037.799999</v>
      </c>
      <c r="AH47" t="s">
        <v>179</v>
      </c>
      <c r="AI47">
        <v>35488818040</v>
      </c>
      <c r="AJ47">
        <v>0</v>
      </c>
      <c r="AK47">
        <v>0</v>
      </c>
      <c r="AL47">
        <v>31981483730</v>
      </c>
      <c r="AM47">
        <v>3507338835</v>
      </c>
      <c r="AN47">
        <v>877775817.89999998</v>
      </c>
      <c r="AO47">
        <v>47993011720</v>
      </c>
      <c r="AP47">
        <v>9831879.9499999993</v>
      </c>
      <c r="AQ47">
        <v>7486986.3169999998</v>
      </c>
      <c r="AR47">
        <v>63370296.420000002</v>
      </c>
      <c r="AS47">
        <v>133305501.099999</v>
      </c>
      <c r="AT47">
        <v>36628929.139999896</v>
      </c>
      <c r="AU47">
        <v>119582222</v>
      </c>
      <c r="AV47">
        <v>161309399.59999999</v>
      </c>
      <c r="AW47">
        <v>24706.30428</v>
      </c>
      <c r="AX47">
        <v>52415.000919999999</v>
      </c>
      <c r="AY47">
        <v>102022.52953462501</v>
      </c>
      <c r="AZ47">
        <v>17600.117160638001</v>
      </c>
      <c r="BA47">
        <v>15088.0426704244</v>
      </c>
      <c r="BB47">
        <v>4083.7087780755201</v>
      </c>
      <c r="BC47">
        <v>0.106530363002</v>
      </c>
      <c r="BD47">
        <v>33812.804828</v>
      </c>
      <c r="BE47">
        <v>42081.128581542602</v>
      </c>
      <c r="BF47">
        <v>34022.738801502601</v>
      </c>
      <c r="BG47">
        <v>23169.434699421799</v>
      </c>
      <c r="BH47">
        <v>11266.128804562501</v>
      </c>
      <c r="BI47">
        <v>24831.465179045099</v>
      </c>
      <c r="BJ47">
        <v>2.1342660000000002</v>
      </c>
      <c r="BK47">
        <v>-1.05613388</v>
      </c>
      <c r="BL47">
        <v>0.58827585999999998</v>
      </c>
      <c r="BM47">
        <v>1.8378589999999999</v>
      </c>
      <c r="BN47">
        <v>3.1102416000000001E-2</v>
      </c>
      <c r="BO47">
        <v>2.5390685999999998</v>
      </c>
      <c r="BP47">
        <v>0.16780423</v>
      </c>
      <c r="BQ47">
        <v>68461882809999.898</v>
      </c>
      <c r="BR47">
        <v>1582774900</v>
      </c>
      <c r="BS47">
        <v>3708145600</v>
      </c>
      <c r="BT47">
        <v>3187428200</v>
      </c>
      <c r="BU47">
        <v>62963562.5</v>
      </c>
      <c r="BV47">
        <v>6921797852</v>
      </c>
      <c r="BW47">
        <v>140525.83292057601</v>
      </c>
      <c r="BX47">
        <v>140525832920576</v>
      </c>
      <c r="BY47">
        <v>14646.9149286336</v>
      </c>
      <c r="BZ47">
        <v>0</v>
      </c>
      <c r="CA47">
        <v>14646.9149286336</v>
      </c>
      <c r="CB47">
        <v>40273.478413201403</v>
      </c>
      <c r="CC47">
        <v>0</v>
      </c>
      <c r="CD47">
        <v>40273.478413201403</v>
      </c>
      <c r="CE47">
        <v>119306.651445244</v>
      </c>
      <c r="CF47">
        <v>0</v>
      </c>
      <c r="CG47">
        <v>119306.651445244</v>
      </c>
      <c r="CH47">
        <v>31332.3579547552</v>
      </c>
      <c r="CI47">
        <v>0</v>
      </c>
      <c r="CK47">
        <v>3440.9249221821801</v>
      </c>
      <c r="CL47">
        <v>31332.3579547552</v>
      </c>
      <c r="CM47">
        <v>3884.6511632739998</v>
      </c>
      <c r="CN47">
        <v>2756.2902050304001</v>
      </c>
      <c r="CO47">
        <v>47700.8150772882</v>
      </c>
      <c r="CP47">
        <v>0</v>
      </c>
      <c r="CQ47">
        <v>47700.8150772882</v>
      </c>
      <c r="CR47">
        <v>68.653054922400003</v>
      </c>
      <c r="CS47">
        <v>33.7260269808</v>
      </c>
      <c r="CT47">
        <v>11266.128804562501</v>
      </c>
      <c r="CU47">
        <v>341.347158633064</v>
      </c>
      <c r="CV47">
        <v>0.98844067000000002</v>
      </c>
      <c r="CW47">
        <v>9890.7659937249391</v>
      </c>
      <c r="CX47">
        <v>102022529534625</v>
      </c>
      <c r="CY47">
        <v>14739.3107565466</v>
      </c>
      <c r="CZ47">
        <v>20301.926742915799</v>
      </c>
      <c r="DA47">
        <v>5.1271098634794399</v>
      </c>
      <c r="DB47">
        <v>5.02558287222283E-2</v>
      </c>
      <c r="DC47">
        <v>1.42042286703867E-3</v>
      </c>
      <c r="DD47">
        <v>84.900156053638597</v>
      </c>
      <c r="DE47">
        <v>0</v>
      </c>
      <c r="DF47">
        <v>28.659128059367902</v>
      </c>
      <c r="DG47">
        <v>0</v>
      </c>
      <c r="DH47">
        <v>22.296511113699498</v>
      </c>
      <c r="DI47">
        <v>0</v>
      </c>
      <c r="DJ47">
        <v>33.944516880571001</v>
      </c>
      <c r="DK47">
        <v>0</v>
      </c>
      <c r="DL47">
        <v>1.9614117545122201</v>
      </c>
      <c r="DM47">
        <v>2.3999876947793299E-2</v>
      </c>
      <c r="DN47">
        <v>0.24290705241789201</v>
      </c>
      <c r="DP47">
        <v>2.4486066730000799</v>
      </c>
      <c r="DQ47">
        <v>10.4229340785419</v>
      </c>
      <c r="DR47">
        <v>0</v>
      </c>
      <c r="DS47">
        <v>8.0171229519984308</v>
      </c>
      <c r="DT47">
        <v>17600117160638</v>
      </c>
      <c r="DU47">
        <v>2542.7089228779701</v>
      </c>
      <c r="DV47">
        <v>4083708778075.52</v>
      </c>
      <c r="DW47">
        <v>589.978046945644</v>
      </c>
      <c r="DX47">
        <v>24831465179045.102</v>
      </c>
      <c r="DY47">
        <v>3587.4299871196399</v>
      </c>
      <c r="DZ47">
        <v>33812804828000</v>
      </c>
      <c r="EA47">
        <v>4884.9743305101001</v>
      </c>
      <c r="EB47">
        <v>5842.8462741532203</v>
      </c>
      <c r="EC47">
        <v>21268.4651564251</v>
      </c>
      <c r="ED47">
        <v>21268465156425.102</v>
      </c>
      <c r="EE47">
        <v>337.52291890700798</v>
      </c>
      <c r="EF47">
        <v>0</v>
      </c>
      <c r="EG47">
        <v>8598.1813507618008</v>
      </c>
      <c r="EH47">
        <v>0</v>
      </c>
      <c r="EI47">
        <v>4721.2036158487599</v>
      </c>
      <c r="EJ47">
        <v>0</v>
      </c>
      <c r="EL47">
        <v>3440.9249221821801</v>
      </c>
      <c r="EM47">
        <v>3884.6511632739998</v>
      </c>
      <c r="EN47">
        <v>2756.2902050304001</v>
      </c>
      <c r="EO47">
        <v>970.61477649120002</v>
      </c>
      <c r="EP47">
        <v>33.7260269808</v>
      </c>
      <c r="EQ47">
        <v>341.347158633064</v>
      </c>
      <c r="ER47">
        <v>15088.0426704244</v>
      </c>
      <c r="EV47">
        <v>4.6693370688000001E-4</v>
      </c>
      <c r="EW47">
        <v>450.99871913202003</v>
      </c>
      <c r="EX47">
        <v>41630.1298874106</v>
      </c>
      <c r="EY47">
        <v>3072.6793256870101</v>
      </c>
      <c r="FA47">
        <v>1.58696415761361</v>
      </c>
      <c r="FB47">
        <v>0</v>
      </c>
      <c r="FC47">
        <v>40.426900989441101</v>
      </c>
      <c r="FD47">
        <v>0</v>
      </c>
      <c r="FE47">
        <v>22.198139739399501</v>
      </c>
      <c r="FF47">
        <v>0</v>
      </c>
      <c r="FH47">
        <v>16.1785295594904</v>
      </c>
      <c r="FI47">
        <v>18.264840150444201</v>
      </c>
      <c r="FJ47">
        <v>12.9595162827145</v>
      </c>
      <c r="FK47">
        <v>4.5636333856370301</v>
      </c>
      <c r="FL47">
        <v>0.15857292349378299</v>
      </c>
      <c r="FM47">
        <v>1.6049449554658699</v>
      </c>
      <c r="FN47">
        <v>0.51837338652357701</v>
      </c>
      <c r="FO47">
        <v>0.25254322065546703</v>
      </c>
      <c r="FP47">
        <v>2.0526142015488098</v>
      </c>
      <c r="FQ47">
        <v>1.4902092280716901</v>
      </c>
      <c r="FR47">
        <v>72.600551382098502</v>
      </c>
      <c r="FS47">
        <v>43.757269290000004</v>
      </c>
      <c r="FT47">
        <v>39.652628909999997</v>
      </c>
      <c r="FU47">
        <v>0.121413597</v>
      </c>
      <c r="FV47" t="s">
        <v>180</v>
      </c>
      <c r="FW47">
        <v>7.3894052140515403E-3</v>
      </c>
      <c r="FX47">
        <v>5.3647489292589596E-3</v>
      </c>
    </row>
    <row r="48" spans="1:180" x14ac:dyDescent="0.25">
      <c r="A48" t="s">
        <v>184</v>
      </c>
      <c r="B48">
        <v>2020</v>
      </c>
      <c r="C48">
        <v>4347582125</v>
      </c>
      <c r="E48">
        <v>289282287.10000002</v>
      </c>
      <c r="F48">
        <v>122898720.7</v>
      </c>
      <c r="G48">
        <v>4373590000</v>
      </c>
      <c r="H48">
        <v>289282281.30000001</v>
      </c>
      <c r="I48">
        <v>0</v>
      </c>
      <c r="J48">
        <v>1888.1981000000001</v>
      </c>
      <c r="K48">
        <v>415.34733999999997</v>
      </c>
      <c r="L48">
        <v>330.99403999999998</v>
      </c>
      <c r="M48">
        <v>60738.121030000002</v>
      </c>
      <c r="N48">
        <v>60738121030000</v>
      </c>
      <c r="O48">
        <v>6069.2269999999999</v>
      </c>
      <c r="P48">
        <v>91.68073828</v>
      </c>
      <c r="Q48">
        <v>1426.3987030000001</v>
      </c>
      <c r="R48">
        <v>5.7004692380000002</v>
      </c>
      <c r="S48">
        <v>1689.5151719999999</v>
      </c>
      <c r="U48">
        <v>1346.0350000000001</v>
      </c>
      <c r="V48">
        <v>447.81200000000001</v>
      </c>
      <c r="W48">
        <v>17.635919919999999</v>
      </c>
      <c r="X48">
        <v>333.55585409999998</v>
      </c>
      <c r="Y48">
        <v>444.25231250000002</v>
      </c>
      <c r="Z48">
        <v>18.481369140000002</v>
      </c>
      <c r="AA48">
        <v>253.85917240000001</v>
      </c>
      <c r="AB48">
        <v>248.1587031</v>
      </c>
      <c r="AC48">
        <v>461.88823239999999</v>
      </c>
      <c r="AD48">
        <v>7955020.90499999</v>
      </c>
      <c r="AE48">
        <v>365638610.799999</v>
      </c>
      <c r="AG48">
        <v>164340792.5</v>
      </c>
      <c r="AH48" t="s">
        <v>179</v>
      </c>
      <c r="AI48">
        <v>40069003910</v>
      </c>
      <c r="AJ48">
        <v>0</v>
      </c>
      <c r="AK48">
        <v>0</v>
      </c>
      <c r="AL48">
        <v>36892236180</v>
      </c>
      <c r="AM48">
        <v>3176769580</v>
      </c>
      <c r="AN48">
        <v>1734183960</v>
      </c>
      <c r="AO48">
        <v>53981949220</v>
      </c>
      <c r="AP48">
        <v>10193926.199999999</v>
      </c>
      <c r="AQ48">
        <v>7747131.3870000001</v>
      </c>
      <c r="AR48">
        <v>65915705.789999999</v>
      </c>
      <c r="AS48">
        <v>126918234.7</v>
      </c>
      <c r="AT48">
        <v>31225559.23</v>
      </c>
      <c r="AU48">
        <v>95878540.040000007</v>
      </c>
      <c r="AV48">
        <v>132741768.799999</v>
      </c>
      <c r="AW48">
        <v>32493.463159999999</v>
      </c>
      <c r="AX48">
        <v>69777.969360000003</v>
      </c>
      <c r="AY48">
        <v>109794.002779576</v>
      </c>
      <c r="AZ48">
        <v>23418.944515696101</v>
      </c>
      <c r="BA48">
        <v>18869.036361883602</v>
      </c>
      <c r="BB48">
        <v>3841.55038157118</v>
      </c>
      <c r="BC48">
        <v>4.3998757421199999</v>
      </c>
      <c r="BD48">
        <v>38440.2260577118</v>
      </c>
      <c r="BE48">
        <v>43429.946271706998</v>
      </c>
      <c r="BF48">
        <v>34094.981692630201</v>
      </c>
      <c r="BG48">
        <v>20230.121978529001</v>
      </c>
      <c r="BH48">
        <v>6526.6469324244799</v>
      </c>
      <c r="BI48">
        <v>29118.300211288199</v>
      </c>
      <c r="BJ48">
        <v>2.5769145</v>
      </c>
      <c r="BK48">
        <v>-1.0058536499999999</v>
      </c>
      <c r="BL48">
        <v>0.62042727499999994</v>
      </c>
      <c r="BM48">
        <v>2.1679605999999998</v>
      </c>
      <c r="BN48">
        <v>6.5249895000000002E-2</v>
      </c>
      <c r="BO48">
        <v>2.9535773999999999</v>
      </c>
      <c r="BP48">
        <v>0.19064110000000001</v>
      </c>
      <c r="BQ48">
        <v>101815296900000</v>
      </c>
      <c r="BR48">
        <v>1547148900</v>
      </c>
      <c r="BS48">
        <v>3697739600</v>
      </c>
      <c r="BT48">
        <v>3143472800</v>
      </c>
      <c r="BU48">
        <v>77418556.25</v>
      </c>
      <c r="BV48">
        <v>7576104980</v>
      </c>
      <c r="BW48">
        <v>155872.48580900001</v>
      </c>
      <c r="BX48">
        <v>155872485809000</v>
      </c>
      <c r="BY48">
        <v>11418.3147985334</v>
      </c>
      <c r="BZ48">
        <v>0</v>
      </c>
      <c r="CA48">
        <v>11418.317512424401</v>
      </c>
      <c r="CB48">
        <v>44139.423339288202</v>
      </c>
      <c r="CC48">
        <v>0</v>
      </c>
      <c r="CD48">
        <v>44139.423339288202</v>
      </c>
      <c r="CE48">
        <v>135266.162907288</v>
      </c>
      <c r="CF48">
        <v>0</v>
      </c>
      <c r="CG48">
        <v>135266.162907288</v>
      </c>
      <c r="CH48">
        <v>42489.365602576399</v>
      </c>
      <c r="CI48">
        <v>0</v>
      </c>
      <c r="CK48">
        <v>4599.7786853755597</v>
      </c>
      <c r="CL48">
        <v>42489.365602576399</v>
      </c>
      <c r="CM48">
        <v>6360.2171326140797</v>
      </c>
      <c r="CN48">
        <v>2936.3300296176999</v>
      </c>
      <c r="CO48">
        <v>48637.3739932014</v>
      </c>
      <c r="CP48">
        <v>0</v>
      </c>
      <c r="CQ48">
        <v>48637.3739932014</v>
      </c>
      <c r="CR48">
        <v>108.540255721024</v>
      </c>
      <c r="CS48">
        <v>440.79034374310402</v>
      </c>
      <c r="CT48">
        <v>6526.6469324244799</v>
      </c>
      <c r="CU48">
        <v>1211.1078488855001</v>
      </c>
      <c r="CV48">
        <v>1.2228345</v>
      </c>
      <c r="CW48">
        <v>13439.0029136053</v>
      </c>
      <c r="CX48">
        <v>109794002779576</v>
      </c>
      <c r="CY48">
        <v>14492.143795448799</v>
      </c>
      <c r="CZ48">
        <v>20574.224647161602</v>
      </c>
      <c r="DA48">
        <v>5.2888659826886402</v>
      </c>
      <c r="DB48">
        <v>4.82620834538647E-2</v>
      </c>
      <c r="DC48">
        <v>1.3455365556457701E-3</v>
      </c>
      <c r="DD48">
        <v>86.780012652802597</v>
      </c>
      <c r="DE48">
        <v>0</v>
      </c>
      <c r="DF48">
        <v>28.3176489488817</v>
      </c>
      <c r="DG48">
        <v>0</v>
      </c>
      <c r="DH48">
        <v>27.259054336658998</v>
      </c>
      <c r="DI48">
        <v>0</v>
      </c>
      <c r="DJ48">
        <v>31.203309385082701</v>
      </c>
      <c r="DK48">
        <v>0</v>
      </c>
      <c r="DL48">
        <v>1.8838026572667601</v>
      </c>
      <c r="DM48">
        <v>0.28278906405793203</v>
      </c>
      <c r="DN48">
        <v>0.77698629273773601</v>
      </c>
      <c r="DP48">
        <v>2.9509882141816499</v>
      </c>
      <c r="DQ48">
        <v>7.32542035194394</v>
      </c>
      <c r="DR48">
        <v>0</v>
      </c>
      <c r="DS48">
        <v>4.1871706212615196</v>
      </c>
      <c r="DT48">
        <v>23418944515696.102</v>
      </c>
      <c r="DU48">
        <v>3091.1589236843101</v>
      </c>
      <c r="DV48">
        <v>3841550381571.1802</v>
      </c>
      <c r="DW48">
        <v>507.06139787033101</v>
      </c>
      <c r="DX48">
        <v>29118300211288.199</v>
      </c>
      <c r="DY48">
        <v>3843.43937790685</v>
      </c>
      <c r="DZ48">
        <v>38440226057711.797</v>
      </c>
      <c r="EA48">
        <v>5073.8771650061999</v>
      </c>
      <c r="EB48">
        <v>8017.0643345546596</v>
      </c>
      <c r="EC48">
        <v>27549.724867540001</v>
      </c>
      <c r="ED48">
        <v>27549724867540</v>
      </c>
      <c r="EE48">
        <v>295.43765857215999</v>
      </c>
      <c r="EF48">
        <v>0</v>
      </c>
      <c r="EG48">
        <v>10294.8390969758</v>
      </c>
      <c r="EH48">
        <v>0</v>
      </c>
      <c r="EI48">
        <v>6691.5407837839002</v>
      </c>
      <c r="EJ48">
        <v>0</v>
      </c>
      <c r="EL48">
        <v>4599.7786853755597</v>
      </c>
      <c r="EM48">
        <v>6360.2171326140797</v>
      </c>
      <c r="EN48">
        <v>2936.3300296176999</v>
      </c>
      <c r="EO48">
        <v>971.35845819725603</v>
      </c>
      <c r="EP48">
        <v>440.79034374310402</v>
      </c>
      <c r="EQ48">
        <v>1211.1078488855001</v>
      </c>
      <c r="ER48">
        <v>18869.036361883602</v>
      </c>
      <c r="EV48">
        <v>3.639258744738</v>
      </c>
      <c r="EW48">
        <v>737.92535895092601</v>
      </c>
      <c r="EX48">
        <v>42692.0209035894</v>
      </c>
      <c r="EY48">
        <v>3636.3969269523</v>
      </c>
      <c r="FA48">
        <v>1.07237970612277</v>
      </c>
      <c r="FB48">
        <v>0</v>
      </c>
      <c r="FC48">
        <v>37.368210196195101</v>
      </c>
      <c r="FD48">
        <v>0</v>
      </c>
      <c r="FE48">
        <v>24.288956844240801</v>
      </c>
      <c r="FF48">
        <v>0</v>
      </c>
      <c r="FH48">
        <v>16.6962781207124</v>
      </c>
      <c r="FI48">
        <v>23.0863181508861</v>
      </c>
      <c r="FJ48">
        <v>10.6582916661987</v>
      </c>
      <c r="FK48">
        <v>3.5258372374590898</v>
      </c>
      <c r="FL48">
        <v>1.59998092852991</v>
      </c>
      <c r="FM48">
        <v>4.3960796512798197</v>
      </c>
      <c r="FN48">
        <v>0.39354601057004801</v>
      </c>
      <c r="FO48">
        <v>0.25706291753313099</v>
      </c>
      <c r="FP48">
        <v>1.5309338631315199</v>
      </c>
      <c r="FQ48">
        <v>1.07836451027013</v>
      </c>
      <c r="FR48">
        <v>70.438347223199898</v>
      </c>
      <c r="FS48">
        <v>30.630580080000001</v>
      </c>
      <c r="FT48">
        <v>42.197800780000001</v>
      </c>
      <c r="FU48">
        <v>1.586843996</v>
      </c>
      <c r="FV48" t="s">
        <v>180</v>
      </c>
      <c r="FW48">
        <v>5.5113574981874797E-3</v>
      </c>
      <c r="FX48">
        <v>3.8821091312851602E-3</v>
      </c>
    </row>
    <row r="49" spans="1:180" x14ac:dyDescent="0.25">
      <c r="A49" t="s">
        <v>184</v>
      </c>
      <c r="B49">
        <v>2030</v>
      </c>
      <c r="C49">
        <v>4808445875</v>
      </c>
      <c r="E49">
        <v>310456300.80000001</v>
      </c>
      <c r="F49">
        <v>310195404.30000001</v>
      </c>
      <c r="G49">
        <v>4849270000</v>
      </c>
      <c r="H49">
        <v>310456312.5</v>
      </c>
      <c r="I49">
        <v>0</v>
      </c>
      <c r="J49">
        <v>1919.7707</v>
      </c>
      <c r="K49">
        <v>442.30162999999999</v>
      </c>
      <c r="L49">
        <v>337.94414</v>
      </c>
      <c r="M49">
        <v>94211.730960000001</v>
      </c>
      <c r="N49">
        <v>94211730960000</v>
      </c>
      <c r="O49">
        <v>8037.9960000000001</v>
      </c>
      <c r="P49">
        <v>78.891337759999999</v>
      </c>
      <c r="Q49">
        <v>1757.469906</v>
      </c>
      <c r="R49">
        <v>24.32383008</v>
      </c>
      <c r="S49">
        <v>2608.680797</v>
      </c>
      <c r="U49">
        <v>1577.0709999999999</v>
      </c>
      <c r="V49">
        <v>441.06931250000002</v>
      </c>
      <c r="W49">
        <v>112.6597031</v>
      </c>
      <c r="X49">
        <v>256.86429099999998</v>
      </c>
      <c r="Y49">
        <v>621.14431249999996</v>
      </c>
      <c r="Z49">
        <v>46.378660160000003</v>
      </c>
      <c r="AA49">
        <v>537.76701760000003</v>
      </c>
      <c r="AB49">
        <v>513.44318750000002</v>
      </c>
      <c r="AC49">
        <v>733.80401559999996</v>
      </c>
      <c r="AD49">
        <v>5752160.0719999997</v>
      </c>
      <c r="AE49">
        <v>381186706.5</v>
      </c>
      <c r="AG49">
        <v>162728082.19999999</v>
      </c>
      <c r="AH49" t="s">
        <v>179</v>
      </c>
      <c r="AI49">
        <v>42653234050</v>
      </c>
      <c r="AJ49">
        <v>0</v>
      </c>
      <c r="AK49">
        <v>0</v>
      </c>
      <c r="AL49">
        <v>39680275450</v>
      </c>
      <c r="AM49">
        <v>2972975654</v>
      </c>
      <c r="AN49">
        <v>2346552979</v>
      </c>
      <c r="AO49">
        <v>57662890630</v>
      </c>
      <c r="AP49">
        <v>10514839.07</v>
      </c>
      <c r="AQ49">
        <v>7926473.983</v>
      </c>
      <c r="AR49">
        <v>66816045.759999998</v>
      </c>
      <c r="AS49">
        <v>103584604.5</v>
      </c>
      <c r="AT49">
        <v>27416610.719999999</v>
      </c>
      <c r="AU49">
        <v>64427421.57</v>
      </c>
      <c r="AV49">
        <v>109972116.90000001</v>
      </c>
      <c r="AW49">
        <v>40513.881439999997</v>
      </c>
      <c r="AX49">
        <v>88103.347779999996</v>
      </c>
      <c r="AY49">
        <v>121699.03833137501</v>
      </c>
      <c r="AZ49">
        <v>31192.386064999999</v>
      </c>
      <c r="BA49">
        <v>25602.826471133601</v>
      </c>
      <c r="BB49">
        <v>3435.2721176599398</v>
      </c>
      <c r="BC49">
        <v>253.91584563251399</v>
      </c>
      <c r="BD49">
        <v>43551.5886745764</v>
      </c>
      <c r="BE49">
        <v>41600.028224440401</v>
      </c>
      <c r="BF49">
        <v>38557.716401703998</v>
      </c>
      <c r="BG49">
        <v>19614.596041664201</v>
      </c>
      <c r="BH49">
        <v>4274.0450303444004</v>
      </c>
      <c r="BI49">
        <v>31766.054051711799</v>
      </c>
      <c r="BJ49">
        <v>3.0677574000000001</v>
      </c>
      <c r="BK49">
        <v>-0.87126309999999996</v>
      </c>
      <c r="BL49">
        <v>0.63370585499999998</v>
      </c>
      <c r="BM49">
        <v>2.5045030000000001</v>
      </c>
      <c r="BN49">
        <v>0.10889894</v>
      </c>
      <c r="BO49">
        <v>3.3665866000000002</v>
      </c>
      <c r="BP49">
        <v>0.21213388</v>
      </c>
      <c r="BQ49">
        <v>155854796900000</v>
      </c>
      <c r="BR49">
        <v>1521942800</v>
      </c>
      <c r="BS49">
        <v>3696953200</v>
      </c>
      <c r="BT49">
        <v>3084917200</v>
      </c>
      <c r="BU49">
        <v>91698693.75</v>
      </c>
      <c r="BV49">
        <v>8061937988</v>
      </c>
      <c r="BW49">
        <v>173548.71522775001</v>
      </c>
      <c r="BX49">
        <v>173548715227750</v>
      </c>
      <c r="BY49">
        <v>13686.3496546265</v>
      </c>
      <c r="BZ49">
        <v>0</v>
      </c>
      <c r="CA49">
        <v>13686.349924071101</v>
      </c>
      <c r="CB49">
        <v>47379.1785422014</v>
      </c>
      <c r="CC49">
        <v>0</v>
      </c>
      <c r="CD49">
        <v>47379.1785422014</v>
      </c>
      <c r="CE49">
        <v>148106.177512625</v>
      </c>
      <c r="CF49">
        <v>0</v>
      </c>
      <c r="CG49">
        <v>148106.177512625</v>
      </c>
      <c r="CH49">
        <v>56390.045112</v>
      </c>
      <c r="CI49">
        <v>0</v>
      </c>
      <c r="CK49">
        <v>5386.8735011620201</v>
      </c>
      <c r="CL49">
        <v>56390.045112</v>
      </c>
      <c r="CM49">
        <v>9051.1830103850607</v>
      </c>
      <c r="CN49">
        <v>2991.61355717782</v>
      </c>
      <c r="CO49">
        <v>44336.953886201401</v>
      </c>
      <c r="CP49">
        <v>0</v>
      </c>
      <c r="CQ49">
        <v>44336.953886201401</v>
      </c>
      <c r="CR49">
        <v>286.631891527552</v>
      </c>
      <c r="CS49">
        <v>1174.39613951616</v>
      </c>
      <c r="CT49">
        <v>4274.0450303444004</v>
      </c>
      <c r="CU49">
        <v>2203.2814781793199</v>
      </c>
      <c r="CV49">
        <v>1.5057858</v>
      </c>
      <c r="CW49">
        <v>19332.1751087624</v>
      </c>
      <c r="CX49">
        <v>121699038331375</v>
      </c>
      <c r="CY49">
        <v>15095.5066278754</v>
      </c>
      <c r="CZ49">
        <v>21526.922619111301</v>
      </c>
      <c r="DA49">
        <v>5.2906924009448204</v>
      </c>
      <c r="DB49">
        <v>4.7282267249808503E-2</v>
      </c>
      <c r="DC49">
        <v>1.3042570019331601E-3</v>
      </c>
      <c r="DD49">
        <v>85.339829406552198</v>
      </c>
      <c r="DE49">
        <v>0</v>
      </c>
      <c r="DF49">
        <v>27.300218546720501</v>
      </c>
      <c r="DG49">
        <v>0</v>
      </c>
      <c r="DH49">
        <v>32.492343742215901</v>
      </c>
      <c r="DI49">
        <v>0</v>
      </c>
      <c r="DJ49">
        <v>25.547267133621499</v>
      </c>
      <c r="DK49">
        <v>0</v>
      </c>
      <c r="DL49">
        <v>1.72378893917589</v>
      </c>
      <c r="DM49">
        <v>0.67669538087619097</v>
      </c>
      <c r="DN49">
        <v>1.2695464067757201</v>
      </c>
      <c r="DP49">
        <v>3.10395469888253</v>
      </c>
      <c r="DQ49">
        <v>7.8861716934439698</v>
      </c>
      <c r="DR49">
        <v>0</v>
      </c>
      <c r="DS49">
        <v>2.4627350451632601</v>
      </c>
      <c r="DT49">
        <v>31192386065000</v>
      </c>
      <c r="DU49">
        <v>3869.0927803499699</v>
      </c>
      <c r="DV49">
        <v>3435272117659.9399</v>
      </c>
      <c r="DW49">
        <v>426.10996546652399</v>
      </c>
      <c r="DX49">
        <v>31766054051711.801</v>
      </c>
      <c r="DY49">
        <v>3940.2503590321298</v>
      </c>
      <c r="DZ49">
        <v>43551588674576.398</v>
      </c>
      <c r="EA49">
        <v>5402.1239979024704</v>
      </c>
      <c r="EB49">
        <v>11685.9905273684</v>
      </c>
      <c r="EC49">
        <v>36481.474157378201</v>
      </c>
      <c r="ED49">
        <v>36481474157378.203</v>
      </c>
      <c r="EE49">
        <v>269.13320336194602</v>
      </c>
      <c r="EF49">
        <v>0</v>
      </c>
      <c r="EG49">
        <v>12499.309127217</v>
      </c>
      <c r="EH49">
        <v>0</v>
      </c>
      <c r="EI49">
        <v>10976.06716418</v>
      </c>
      <c r="EJ49">
        <v>0</v>
      </c>
      <c r="EL49">
        <v>5386.8735011620201</v>
      </c>
      <c r="EM49">
        <v>9051.1830103850607</v>
      </c>
      <c r="EN49">
        <v>2991.61355717782</v>
      </c>
      <c r="EO49">
        <v>694.16992200215998</v>
      </c>
      <c r="EP49">
        <v>1174.39613951616</v>
      </c>
      <c r="EQ49">
        <v>2203.2814781793199</v>
      </c>
      <c r="ER49">
        <v>25602.826471133601</v>
      </c>
      <c r="EV49">
        <v>248.49190851559001</v>
      </c>
      <c r="EW49">
        <v>1766.1725587702499</v>
      </c>
      <c r="EX49">
        <v>39833.855644836804</v>
      </c>
      <c r="EY49">
        <v>4525.1494382219198</v>
      </c>
      <c r="FA49">
        <v>0.73772568016557205</v>
      </c>
      <c r="FB49">
        <v>0</v>
      </c>
      <c r="FC49">
        <v>34.2620725064344</v>
      </c>
      <c r="FD49">
        <v>0</v>
      </c>
      <c r="FE49">
        <v>30.086687607058099</v>
      </c>
      <c r="FF49">
        <v>0</v>
      </c>
      <c r="FH49">
        <v>14.7660521554679</v>
      </c>
      <c r="FI49">
        <v>24.81035434955</v>
      </c>
      <c r="FJ49">
        <v>8.2003636812269001</v>
      </c>
      <c r="FK49">
        <v>1.90280118343783</v>
      </c>
      <c r="FL49">
        <v>3.21915757693866</v>
      </c>
      <c r="FM49">
        <v>6.0394529800921504</v>
      </c>
      <c r="FN49">
        <v>0.27367289873899198</v>
      </c>
      <c r="FO49">
        <v>0.245771154897994</v>
      </c>
      <c r="FP49">
        <v>1.11352822421694</v>
      </c>
      <c r="FQ49">
        <v>0.78084884618251305</v>
      </c>
      <c r="FR49">
        <v>70.123848610269405</v>
      </c>
      <c r="FS49">
        <v>31.85679004</v>
      </c>
      <c r="FT49">
        <v>38.755699219999997</v>
      </c>
      <c r="FU49">
        <v>4.227824859</v>
      </c>
      <c r="FV49" t="s">
        <v>180</v>
      </c>
      <c r="FW49">
        <v>4.00869840022229E-3</v>
      </c>
      <c r="FX49">
        <v>2.8110535974141702E-3</v>
      </c>
    </row>
    <row r="50" spans="1:180" x14ac:dyDescent="0.25">
      <c r="A50" t="s">
        <v>184</v>
      </c>
      <c r="B50">
        <v>2040</v>
      </c>
      <c r="C50">
        <v>5181673375</v>
      </c>
      <c r="E50">
        <v>325796189.5</v>
      </c>
      <c r="F50">
        <v>588363849.60000002</v>
      </c>
      <c r="G50">
        <v>5320158000</v>
      </c>
      <c r="H50">
        <v>325796218.80000001</v>
      </c>
      <c r="I50">
        <v>0</v>
      </c>
      <c r="J50">
        <v>1935.2940000000001</v>
      </c>
      <c r="K50">
        <v>470.47845999999998</v>
      </c>
      <c r="L50">
        <v>344.41199999999998</v>
      </c>
      <c r="M50">
        <v>136888.19889999999</v>
      </c>
      <c r="N50">
        <v>136888198899999</v>
      </c>
      <c r="O50">
        <v>10769.04</v>
      </c>
      <c r="P50">
        <v>45.047611619999998</v>
      </c>
      <c r="Q50">
        <v>2208.785887</v>
      </c>
      <c r="R50">
        <v>111.5133984</v>
      </c>
      <c r="S50">
        <v>3511.6569060000002</v>
      </c>
      <c r="U50">
        <v>1762.2280000000001</v>
      </c>
      <c r="V50">
        <v>310.22809380000001</v>
      </c>
      <c r="W50">
        <v>439.85</v>
      </c>
      <c r="X50">
        <v>132.27432759999999</v>
      </c>
      <c r="Y50">
        <v>855.30531250000001</v>
      </c>
      <c r="Z50">
        <v>91.403312499999998</v>
      </c>
      <c r="AA50">
        <v>1412.255398</v>
      </c>
      <c r="AB50">
        <v>1300.742</v>
      </c>
      <c r="AC50">
        <v>1295.155313</v>
      </c>
      <c r="AD50">
        <v>4851264.9539999999</v>
      </c>
      <c r="AE50">
        <v>389851715.09999901</v>
      </c>
      <c r="AG50">
        <v>157933862.69999999</v>
      </c>
      <c r="AH50" t="s">
        <v>179</v>
      </c>
      <c r="AI50">
        <v>43778496100</v>
      </c>
      <c r="AJ50">
        <v>0</v>
      </c>
      <c r="AK50">
        <v>0</v>
      </c>
      <c r="AL50">
        <v>41860775850</v>
      </c>
      <c r="AM50">
        <v>1917707024</v>
      </c>
      <c r="AN50">
        <v>3137391113</v>
      </c>
      <c r="AO50">
        <v>59826019530</v>
      </c>
      <c r="AP50">
        <v>10616953.539999999</v>
      </c>
      <c r="AQ50">
        <v>7938956.6430000002</v>
      </c>
      <c r="AR50">
        <v>66041585.719999999</v>
      </c>
      <c r="AS50">
        <v>99984813.149999902</v>
      </c>
      <c r="AT50">
        <v>24607969.279999901</v>
      </c>
      <c r="AU50">
        <v>60487121.579999998</v>
      </c>
      <c r="AV50">
        <v>120177208.199999</v>
      </c>
      <c r="AW50">
        <v>48650.55025</v>
      </c>
      <c r="AX50">
        <v>107025.49739999999</v>
      </c>
      <c r="AY50">
        <v>138926.38719657599</v>
      </c>
      <c r="AZ50">
        <v>40269.198881999997</v>
      </c>
      <c r="BA50">
        <v>34793.999196288198</v>
      </c>
      <c r="BB50">
        <v>3143.2080812311201</v>
      </c>
      <c r="BC50">
        <v>846.73292294135194</v>
      </c>
      <c r="BD50">
        <v>48861.818617201403</v>
      </c>
      <c r="BE50">
        <v>39838.4639263012</v>
      </c>
      <c r="BF50">
        <v>45716.080406168403</v>
      </c>
      <c r="BG50">
        <v>20034.821800066798</v>
      </c>
      <c r="BH50">
        <v>4230.4200510000001</v>
      </c>
      <c r="BI50">
        <v>36300.612818244801</v>
      </c>
      <c r="BJ50">
        <v>3.4509181</v>
      </c>
      <c r="BK50">
        <v>-0.85967859000000002</v>
      </c>
      <c r="BL50">
        <v>0.64019339900000005</v>
      </c>
      <c r="BM50">
        <v>2.8350569999999999</v>
      </c>
      <c r="BN50">
        <v>0.15979861000000001</v>
      </c>
      <c r="BO50">
        <v>3.7733740999999998</v>
      </c>
      <c r="BP50">
        <v>0.23193479</v>
      </c>
      <c r="BQ50">
        <v>223195500000000</v>
      </c>
      <c r="BR50">
        <v>1554683400</v>
      </c>
      <c r="BS50">
        <v>3733172400</v>
      </c>
      <c r="BT50">
        <v>3011127600</v>
      </c>
      <c r="BU50">
        <v>104735406.3</v>
      </c>
      <c r="BV50">
        <v>8388762694.9999905</v>
      </c>
      <c r="BW50">
        <v>193462.32490862501</v>
      </c>
      <c r="BX50">
        <v>193462324908625</v>
      </c>
      <c r="BY50">
        <v>18991.190323495601</v>
      </c>
      <c r="BZ50">
        <v>0</v>
      </c>
      <c r="CA50">
        <v>18991.189237383602</v>
      </c>
      <c r="CB50">
        <v>50182.817924000003</v>
      </c>
      <c r="CC50">
        <v>0</v>
      </c>
      <c r="CD50">
        <v>50182.817924000003</v>
      </c>
      <c r="CE50">
        <v>158948.32160299999</v>
      </c>
      <c r="CF50">
        <v>0</v>
      </c>
      <c r="CG50">
        <v>158948.32160299999</v>
      </c>
      <c r="CH50">
        <v>69147.581373576395</v>
      </c>
      <c r="CI50">
        <v>0</v>
      </c>
      <c r="CK50">
        <v>6051.1104047733397</v>
      </c>
      <c r="CL50">
        <v>69147.581373576395</v>
      </c>
      <c r="CM50">
        <v>13965.576469674401</v>
      </c>
      <c r="CN50">
        <v>2125.4792470487</v>
      </c>
      <c r="CO50">
        <v>39617.922333201401</v>
      </c>
      <c r="CP50">
        <v>0</v>
      </c>
      <c r="CQ50">
        <v>39617.922333201401</v>
      </c>
      <c r="CR50">
        <v>568.61961933977602</v>
      </c>
      <c r="CS50">
        <v>3267.9440893531801</v>
      </c>
      <c r="CT50">
        <v>4230.4200510000001</v>
      </c>
      <c r="CU50">
        <v>4077.90235676372</v>
      </c>
      <c r="CV50">
        <v>1.7707427</v>
      </c>
      <c r="CW50">
        <v>26606.4863335605</v>
      </c>
      <c r="CX50">
        <v>138926387196576</v>
      </c>
      <c r="CY50">
        <v>16561.0105146235</v>
      </c>
      <c r="CZ50">
        <v>23062.081017494402</v>
      </c>
      <c r="DA50">
        <v>5.2187071790805897</v>
      </c>
      <c r="DB50">
        <v>4.6473088973224302E-2</v>
      </c>
      <c r="DC50">
        <v>1.26561614936706E-3</v>
      </c>
      <c r="DD50">
        <v>82.159832245411806</v>
      </c>
      <c r="DE50">
        <v>0</v>
      </c>
      <c r="DF50">
        <v>25.9393233011657</v>
      </c>
      <c r="DG50">
        <v>0</v>
      </c>
      <c r="DH50">
        <v>35.742143286159603</v>
      </c>
      <c r="DI50">
        <v>0</v>
      </c>
      <c r="DJ50">
        <v>20.478365672444699</v>
      </c>
      <c r="DK50">
        <v>0</v>
      </c>
      <c r="DL50">
        <v>1.09865279870517</v>
      </c>
      <c r="DM50">
        <v>1.6891888851726899</v>
      </c>
      <c r="DN50">
        <v>2.1078534844909802</v>
      </c>
      <c r="DP50">
        <v>3.1277978322814799</v>
      </c>
      <c r="DQ50">
        <v>9.8164799438161694</v>
      </c>
      <c r="DR50">
        <v>0</v>
      </c>
      <c r="DS50">
        <v>2.1866893479120999</v>
      </c>
      <c r="DT50">
        <v>40269198882000</v>
      </c>
      <c r="DU50">
        <v>4800.3740654151397</v>
      </c>
      <c r="DV50">
        <v>3143208081231.1201</v>
      </c>
      <c r="DW50">
        <v>374.692692535525</v>
      </c>
      <c r="DX50">
        <v>36300612818244.797</v>
      </c>
      <c r="DY50">
        <v>4327.2904644067703</v>
      </c>
      <c r="DZ50">
        <v>48861818617201.398</v>
      </c>
      <c r="EA50">
        <v>5824.6752702069798</v>
      </c>
      <c r="EB50">
        <v>16318.044016382801</v>
      </c>
      <c r="EC50">
        <v>46618.397322465797</v>
      </c>
      <c r="ED50">
        <v>46618397322465.797</v>
      </c>
      <c r="EE50">
        <v>116.38873866647199</v>
      </c>
      <c r="EF50">
        <v>0</v>
      </c>
      <c r="EG50">
        <v>15936.4894436258</v>
      </c>
      <c r="EH50">
        <v>0</v>
      </c>
      <c r="EI50">
        <v>14243.7315005316</v>
      </c>
      <c r="EJ50">
        <v>0</v>
      </c>
      <c r="EL50">
        <v>6051.1104047733397</v>
      </c>
      <c r="EM50">
        <v>13965.576469674401</v>
      </c>
      <c r="EN50">
        <v>2125.4792470487</v>
      </c>
      <c r="EO50">
        <v>230.72579346937599</v>
      </c>
      <c r="EP50">
        <v>3268.1480728496999</v>
      </c>
      <c r="EQ50">
        <v>4079.1489355387598</v>
      </c>
      <c r="ER50">
        <v>34793.999196288198</v>
      </c>
      <c r="EV50">
        <v>941.70189280535601</v>
      </c>
      <c r="EW50">
        <v>2993.7697422360998</v>
      </c>
      <c r="EX50">
        <v>36844.694197953999</v>
      </c>
      <c r="EY50">
        <v>5557.2435432286102</v>
      </c>
      <c r="FA50">
        <v>0.24966267686423199</v>
      </c>
      <c r="FB50">
        <v>0</v>
      </c>
      <c r="FC50">
        <v>34.184979233393399</v>
      </c>
      <c r="FD50">
        <v>0</v>
      </c>
      <c r="FE50">
        <v>30.553884986662599</v>
      </c>
      <c r="FF50">
        <v>0</v>
      </c>
      <c r="FH50">
        <v>12.9800910205406</v>
      </c>
      <c r="FI50">
        <v>29.957221337045599</v>
      </c>
      <c r="FJ50">
        <v>4.5593142817554897</v>
      </c>
      <c r="FK50">
        <v>0.49492433614440701</v>
      </c>
      <c r="FL50">
        <v>7.0104256271262901</v>
      </c>
      <c r="FM50">
        <v>8.7500840222428309</v>
      </c>
      <c r="FN50">
        <v>0.19614417002134801</v>
      </c>
      <c r="FO50">
        <v>0.226289698231808</v>
      </c>
      <c r="FP50">
        <v>0.86678416414589399</v>
      </c>
      <c r="FQ50">
        <v>0.62244259940982805</v>
      </c>
      <c r="FR50">
        <v>71.81056428542</v>
      </c>
      <c r="FS50">
        <v>44.434169920000002</v>
      </c>
      <c r="FT50">
        <v>27.691130860000001</v>
      </c>
      <c r="FU50">
        <v>11.76585126</v>
      </c>
      <c r="FV50" t="s">
        <v>180</v>
      </c>
      <c r="FW50">
        <v>3.12042049458882E-3</v>
      </c>
      <c r="FX50">
        <v>2.2407915652421298E-3</v>
      </c>
    </row>
    <row r="51" spans="1:180" x14ac:dyDescent="0.25">
      <c r="A51" t="s">
        <v>184</v>
      </c>
      <c r="B51">
        <v>2050</v>
      </c>
      <c r="C51">
        <v>5555269875</v>
      </c>
      <c r="E51">
        <v>341136144.5</v>
      </c>
      <c r="F51">
        <v>906566365.19999897</v>
      </c>
      <c r="G51">
        <v>5582935000</v>
      </c>
      <c r="H51">
        <v>341136156.299999</v>
      </c>
      <c r="I51">
        <v>0</v>
      </c>
      <c r="J51">
        <v>1915.2795000000001</v>
      </c>
      <c r="K51">
        <v>498.17383000000001</v>
      </c>
      <c r="L51">
        <v>350.15177999999997</v>
      </c>
      <c r="M51">
        <v>181033.20310000001</v>
      </c>
      <c r="N51">
        <v>181033203100000</v>
      </c>
      <c r="O51">
        <v>14619.31</v>
      </c>
      <c r="P51">
        <v>20.847620970000001</v>
      </c>
      <c r="Q51">
        <v>2571.6925160000001</v>
      </c>
      <c r="R51">
        <v>328.44040630000001</v>
      </c>
      <c r="S51">
        <v>4310.2465000000002</v>
      </c>
      <c r="U51">
        <v>1820.837</v>
      </c>
      <c r="V51">
        <v>126.00870310000001</v>
      </c>
      <c r="W51">
        <v>809.55387499999995</v>
      </c>
      <c r="X51">
        <v>39.435185060000002</v>
      </c>
      <c r="Y51">
        <v>1340.192</v>
      </c>
      <c r="Z51">
        <v>136.447</v>
      </c>
      <c r="AA51">
        <v>3444.0464059999999</v>
      </c>
      <c r="AB51">
        <v>3115.6060000000002</v>
      </c>
      <c r="AC51">
        <v>2149.7458750000001</v>
      </c>
      <c r="AD51">
        <v>3782655.0010000002</v>
      </c>
      <c r="AE51">
        <v>379503295.89999998</v>
      </c>
      <c r="AG51">
        <v>147677170.30000001</v>
      </c>
      <c r="AH51" t="s">
        <v>179</v>
      </c>
      <c r="AI51">
        <v>42454757820</v>
      </c>
      <c r="AJ51">
        <v>0</v>
      </c>
      <c r="AK51">
        <v>0</v>
      </c>
      <c r="AL51">
        <v>42668609650</v>
      </c>
      <c r="AM51">
        <v>-213854481.80000001</v>
      </c>
      <c r="AN51">
        <v>3603533936</v>
      </c>
      <c r="AO51">
        <v>58674359380</v>
      </c>
      <c r="AP51">
        <v>10498269.25</v>
      </c>
      <c r="AQ51">
        <v>7832363.5580000002</v>
      </c>
      <c r="AR51">
        <v>64791847.770000003</v>
      </c>
      <c r="AS51">
        <v>86621156.969999999</v>
      </c>
      <c r="AT51">
        <v>19053640.370000001</v>
      </c>
      <c r="AU51">
        <v>56424320.219999999</v>
      </c>
      <c r="AV51">
        <v>128715578.999999</v>
      </c>
      <c r="AW51">
        <v>55227.019670000001</v>
      </c>
      <c r="AX51">
        <v>122425.20140000001</v>
      </c>
      <c r="AY51">
        <v>152111.12863324999</v>
      </c>
      <c r="AZ51">
        <v>48279.370234576403</v>
      </c>
      <c r="BA51">
        <v>39286.615623711798</v>
      </c>
      <c r="BB51">
        <v>2734.4262869837198</v>
      </c>
      <c r="BC51">
        <v>952.874636465766</v>
      </c>
      <c r="BD51">
        <v>51461.0698077118</v>
      </c>
      <c r="BE51">
        <v>40798.2093885414</v>
      </c>
      <c r="BF51">
        <v>51685.4384872066</v>
      </c>
      <c r="BG51">
        <v>20059.618642126501</v>
      </c>
      <c r="BH51">
        <v>3744.6028762354599</v>
      </c>
      <c r="BI51">
        <v>39070.921006711797</v>
      </c>
      <c r="BJ51">
        <v>3.7987405000000001</v>
      </c>
      <c r="BK51">
        <v>-0.80384495</v>
      </c>
      <c r="BL51">
        <v>0.631823841</v>
      </c>
      <c r="BM51">
        <v>3.1412083000000002</v>
      </c>
      <c r="BN51">
        <v>0.21255710999999999</v>
      </c>
      <c r="BO51">
        <v>4.1425603999999998</v>
      </c>
      <c r="BP51">
        <v>0.24934934</v>
      </c>
      <c r="BQ51">
        <v>291301406300000</v>
      </c>
      <c r="BR51">
        <v>1572282500</v>
      </c>
      <c r="BS51">
        <v>3783775600</v>
      </c>
      <c r="BT51">
        <v>2893153200</v>
      </c>
      <c r="BU51">
        <v>115691412.5</v>
      </c>
      <c r="BV51">
        <v>8530500000</v>
      </c>
      <c r="BW51">
        <v>207845.33988725001</v>
      </c>
      <c r="BX51">
        <v>207845339887250</v>
      </c>
      <c r="BY51">
        <v>21670.6371837181</v>
      </c>
      <c r="BZ51">
        <v>0</v>
      </c>
      <c r="CA51">
        <v>21670.635825383601</v>
      </c>
      <c r="CB51">
        <v>50124.510599576402</v>
      </c>
      <c r="CC51">
        <v>0</v>
      </c>
      <c r="CD51">
        <v>50124.510599576402</v>
      </c>
      <c r="CE51">
        <v>164078.134734625</v>
      </c>
      <c r="CF51">
        <v>0</v>
      </c>
      <c r="CG51">
        <v>164078.134734625</v>
      </c>
      <c r="CH51">
        <v>74683.063218625</v>
      </c>
      <c r="CI51">
        <v>0</v>
      </c>
      <c r="CK51">
        <v>6276.2967182555803</v>
      </c>
      <c r="CL51">
        <v>74683.063218625</v>
      </c>
      <c r="CM51">
        <v>22045.456497462201</v>
      </c>
      <c r="CN51">
        <v>869.30209988556805</v>
      </c>
      <c r="CO51">
        <v>39270.560944201403</v>
      </c>
      <c r="CP51">
        <v>0</v>
      </c>
      <c r="CQ51">
        <v>39270.560944201403</v>
      </c>
      <c r="CR51">
        <v>823.04535176908803</v>
      </c>
      <c r="CS51">
        <v>8177.6118031953201</v>
      </c>
      <c r="CT51">
        <v>3744.6028762354599</v>
      </c>
      <c r="CU51">
        <v>6768.5026231311003</v>
      </c>
      <c r="CV51">
        <v>2.0220565000000001</v>
      </c>
      <c r="CW51">
        <v>34148.221827559901</v>
      </c>
      <c r="CX51">
        <v>152111128633250</v>
      </c>
      <c r="CY51">
        <v>17831.443483178002</v>
      </c>
      <c r="CZ51">
        <v>24364.965698053998</v>
      </c>
      <c r="DA51">
        <v>4.9768193915948604</v>
      </c>
      <c r="DB51">
        <v>4.4487813832717799E-2</v>
      </c>
      <c r="DC51">
        <v>1.2306745501435999E-3</v>
      </c>
      <c r="DD51">
        <v>78.942416906548203</v>
      </c>
      <c r="DE51">
        <v>0</v>
      </c>
      <c r="DF51">
        <v>24.1162542430672</v>
      </c>
      <c r="DG51">
        <v>0</v>
      </c>
      <c r="DH51">
        <v>35.9320364166636</v>
      </c>
      <c r="DI51">
        <v>0</v>
      </c>
      <c r="DJ51">
        <v>18.894126260181899</v>
      </c>
      <c r="DK51">
        <v>0</v>
      </c>
      <c r="DL51">
        <v>0.41824469115215102</v>
      </c>
      <c r="DM51">
        <v>3.9344696434528799</v>
      </c>
      <c r="DN51">
        <v>3.2565092038160701</v>
      </c>
      <c r="DP51">
        <v>3.01969566489212</v>
      </c>
      <c r="DQ51">
        <v>10.426328151246301</v>
      </c>
      <c r="DR51">
        <v>0</v>
      </c>
      <c r="DS51">
        <v>1.80162946076481</v>
      </c>
      <c r="DT51">
        <v>48279370234576.398</v>
      </c>
      <c r="DU51">
        <v>5659.6178693600996</v>
      </c>
      <c r="DV51">
        <v>2734426286983.7202</v>
      </c>
      <c r="DW51">
        <v>320.54701213102601</v>
      </c>
      <c r="DX51">
        <v>39070921006711.797</v>
      </c>
      <c r="DY51">
        <v>4580.1443065133099</v>
      </c>
      <c r="DZ51">
        <v>51461069807711.797</v>
      </c>
      <c r="EA51">
        <v>6032.5971288566598</v>
      </c>
      <c r="EB51">
        <v>21221.874813902999</v>
      </c>
      <c r="EC51">
        <v>55696.182806910598</v>
      </c>
      <c r="ED51">
        <v>55696182806910.602</v>
      </c>
      <c r="EE51">
        <v>64.246338063696001</v>
      </c>
      <c r="EF51">
        <v>0</v>
      </c>
      <c r="EG51">
        <v>17402.795005558201</v>
      </c>
      <c r="EH51">
        <v>0</v>
      </c>
      <c r="EI51">
        <v>15278.121414154</v>
      </c>
      <c r="EJ51">
        <v>0</v>
      </c>
      <c r="EL51">
        <v>6276.2967182555803</v>
      </c>
      <c r="EM51">
        <v>22045.456497462201</v>
      </c>
      <c r="EN51">
        <v>869.30209988556805</v>
      </c>
      <c r="EO51">
        <v>36.258162339839998</v>
      </c>
      <c r="EP51">
        <v>8196.2299875342997</v>
      </c>
      <c r="EQ51">
        <v>6782.16905350868</v>
      </c>
      <c r="ER51">
        <v>39286.615623711798</v>
      </c>
      <c r="EV51">
        <v>1167.75696726038</v>
      </c>
      <c r="EW51">
        <v>3833.7852864702199</v>
      </c>
      <c r="EX51">
        <v>36964.424099293399</v>
      </c>
      <c r="EY51">
        <v>6529.0642760577402</v>
      </c>
      <c r="FA51">
        <v>0.115351420556822</v>
      </c>
      <c r="FB51">
        <v>0</v>
      </c>
      <c r="FC51">
        <v>31.245938462049999</v>
      </c>
      <c r="FD51">
        <v>0</v>
      </c>
      <c r="FE51">
        <v>27.4311822537654</v>
      </c>
      <c r="FF51">
        <v>0</v>
      </c>
      <c r="FH51">
        <v>11.268809462247001</v>
      </c>
      <c r="FI51">
        <v>39.581629092769397</v>
      </c>
      <c r="FJ51">
        <v>1.5607929593654399</v>
      </c>
      <c r="FK51">
        <v>6.5099905437938199E-2</v>
      </c>
      <c r="FL51">
        <v>14.7159635983479</v>
      </c>
      <c r="FM51">
        <v>12.1770805676599</v>
      </c>
      <c r="FN51">
        <v>0.14574168507884699</v>
      </c>
      <c r="FO51">
        <v>0.204261456171385</v>
      </c>
      <c r="FP51">
        <v>0.71350613279634501</v>
      </c>
      <c r="FQ51">
        <v>0.52217780396362601</v>
      </c>
      <c r="FR51">
        <v>73.184767440908601</v>
      </c>
      <c r="FS51">
        <v>49.950239259999996</v>
      </c>
      <c r="FT51">
        <v>22.264330080000001</v>
      </c>
      <c r="FU51">
        <v>29.45691652</v>
      </c>
      <c r="FV51" t="s">
        <v>180</v>
      </c>
      <c r="FW51">
        <v>2.5686200231708201E-3</v>
      </c>
      <c r="FX51">
        <v>1.87983859039818E-3</v>
      </c>
    </row>
    <row r="52" spans="1:180" x14ac:dyDescent="0.25">
      <c r="A52" t="s">
        <v>184</v>
      </c>
      <c r="B52">
        <v>2060</v>
      </c>
      <c r="C52">
        <v>5566552250</v>
      </c>
      <c r="E52">
        <v>334972203.10000002</v>
      </c>
      <c r="F52">
        <v>1233003105</v>
      </c>
      <c r="G52">
        <v>5578910000</v>
      </c>
      <c r="H52">
        <v>334972156.30000001</v>
      </c>
      <c r="I52">
        <v>0</v>
      </c>
      <c r="J52">
        <v>1864.6515999999999</v>
      </c>
      <c r="K52">
        <v>524.97612000000004</v>
      </c>
      <c r="L52">
        <v>355.07787000000002</v>
      </c>
      <c r="M52">
        <v>220858.79519999999</v>
      </c>
      <c r="N52">
        <v>220858795200000</v>
      </c>
      <c r="O52">
        <v>18047.77</v>
      </c>
      <c r="P52">
        <v>9.9742225490000003</v>
      </c>
      <c r="Q52">
        <v>2912.9660939999999</v>
      </c>
      <c r="R52">
        <v>773.23962500000005</v>
      </c>
      <c r="S52">
        <v>4857.3247380000003</v>
      </c>
      <c r="U52">
        <v>1878.7819999999999</v>
      </c>
      <c r="V52">
        <v>73.893023439999993</v>
      </c>
      <c r="W52">
        <v>910.8605</v>
      </c>
      <c r="X52">
        <v>13.826575200000001</v>
      </c>
      <c r="Y52">
        <v>1591.8579999999999</v>
      </c>
      <c r="Z52">
        <v>181.49079689999999</v>
      </c>
      <c r="AA52">
        <v>5616.792625</v>
      </c>
      <c r="AB52">
        <v>4843.5529999999999</v>
      </c>
      <c r="AC52">
        <v>2502.7184999999999</v>
      </c>
      <c r="AD52">
        <v>3271831.0359999998</v>
      </c>
      <c r="AE52">
        <v>362190002.39999998</v>
      </c>
      <c r="AG52">
        <v>141327260.40000001</v>
      </c>
      <c r="AH52" t="s">
        <v>179</v>
      </c>
      <c r="AI52">
        <v>41601928390</v>
      </c>
      <c r="AJ52">
        <v>0</v>
      </c>
      <c r="AK52">
        <v>0</v>
      </c>
      <c r="AL52">
        <v>43038298390</v>
      </c>
      <c r="AM52">
        <v>-1436361389</v>
      </c>
      <c r="AN52">
        <v>3958541992</v>
      </c>
      <c r="AO52">
        <v>57675351560</v>
      </c>
      <c r="AP52">
        <v>10268842.210000001</v>
      </c>
      <c r="AQ52">
        <v>7676166.4639999997</v>
      </c>
      <c r="AR52">
        <v>63130712.07</v>
      </c>
      <c r="AS52">
        <v>80452326.920000002</v>
      </c>
      <c r="AT52">
        <v>16092540.74</v>
      </c>
      <c r="AU52">
        <v>53727020.259999998</v>
      </c>
      <c r="AV52">
        <v>132000461.90000001</v>
      </c>
      <c r="AW52">
        <v>60305.698989999997</v>
      </c>
      <c r="AX52">
        <v>134154.80040000001</v>
      </c>
      <c r="AY52">
        <v>161444.90346137399</v>
      </c>
      <c r="AZ52">
        <v>56139.489355999998</v>
      </c>
      <c r="BA52">
        <v>40852.116015</v>
      </c>
      <c r="BB52">
        <v>2112.8919083677301</v>
      </c>
      <c r="BC52">
        <v>1396.55887002398</v>
      </c>
      <c r="BD52">
        <v>52752.516174201402</v>
      </c>
      <c r="BE52">
        <v>40840.247394393999</v>
      </c>
      <c r="BF52">
        <v>57722.517955755196</v>
      </c>
      <c r="BG52">
        <v>20103.6027800915</v>
      </c>
      <c r="BH52">
        <v>3068.5191659244801</v>
      </c>
      <c r="BI52">
        <v>40884.837402288198</v>
      </c>
      <c r="BJ52">
        <v>4.0892578999999998</v>
      </c>
      <c r="BK52">
        <v>-0.76862545000000004</v>
      </c>
      <c r="BL52">
        <v>0.61044990099999996</v>
      </c>
      <c r="BM52">
        <v>3.4216937999999999</v>
      </c>
      <c r="BN52">
        <v>0.25773434000000001</v>
      </c>
      <c r="BO52">
        <v>4.4648244000000004</v>
      </c>
      <c r="BP52">
        <v>0.26418006999999999</v>
      </c>
      <c r="BQ52">
        <v>356291406300000</v>
      </c>
      <c r="BR52">
        <v>1568406500</v>
      </c>
      <c r="BS52">
        <v>3836311600</v>
      </c>
      <c r="BT52">
        <v>2777872000</v>
      </c>
      <c r="BU52">
        <v>119347300</v>
      </c>
      <c r="BV52">
        <v>8492175781</v>
      </c>
      <c r="BW52">
        <v>219041.373149625</v>
      </c>
      <c r="BX52">
        <v>219041373149625</v>
      </c>
      <c r="BY52">
        <v>24600.700019433101</v>
      </c>
      <c r="BZ52">
        <v>0</v>
      </c>
      <c r="CA52">
        <v>24600.7011055451</v>
      </c>
      <c r="CB52">
        <v>51326.152172000002</v>
      </c>
      <c r="CC52">
        <v>0</v>
      </c>
      <c r="CD52">
        <v>51326.152172000002</v>
      </c>
      <c r="CE52">
        <v>165890.414823336</v>
      </c>
      <c r="CF52">
        <v>0</v>
      </c>
      <c r="CG52">
        <v>165890.414823336</v>
      </c>
      <c r="CH52">
        <v>76821.537151625002</v>
      </c>
      <c r="CI52">
        <v>0</v>
      </c>
      <c r="CK52">
        <v>6496.9438642176001</v>
      </c>
      <c r="CL52">
        <v>76821.537151625002</v>
      </c>
      <c r="CM52">
        <v>29043.485345880799</v>
      </c>
      <c r="CN52">
        <v>509.66902995712002</v>
      </c>
      <c r="CO52">
        <v>37742.7254997118</v>
      </c>
      <c r="CP52">
        <v>0</v>
      </c>
      <c r="CQ52">
        <v>37742.7254997118</v>
      </c>
      <c r="CR52">
        <v>1013.10417048268</v>
      </c>
      <c r="CS52">
        <v>13644.475271126999</v>
      </c>
      <c r="CT52">
        <v>3068.5191659244801</v>
      </c>
      <c r="CU52">
        <v>7888.96204449792</v>
      </c>
      <c r="CV52">
        <v>2.2464108</v>
      </c>
      <c r="CW52">
        <v>41955.255695148197</v>
      </c>
      <c r="CX52">
        <v>161444903461374</v>
      </c>
      <c r="CY52">
        <v>19011.0176266704</v>
      </c>
      <c r="CZ52">
        <v>25793.3159649966</v>
      </c>
      <c r="DA52">
        <v>4.89885389361325</v>
      </c>
      <c r="DB52">
        <v>4.2649847546767303E-2</v>
      </c>
      <c r="DC52">
        <v>1.2092121589116201E-3</v>
      </c>
      <c r="DD52">
        <v>75.734740171674602</v>
      </c>
      <c r="DE52">
        <v>0</v>
      </c>
      <c r="DF52">
        <v>23.432172394636801</v>
      </c>
      <c r="DG52">
        <v>0</v>
      </c>
      <c r="DH52">
        <v>35.071701773504202</v>
      </c>
      <c r="DI52">
        <v>0</v>
      </c>
      <c r="DJ52">
        <v>17.2308660035335</v>
      </c>
      <c r="DK52">
        <v>0</v>
      </c>
      <c r="DL52">
        <v>0.23268162659342401</v>
      </c>
      <c r="DM52">
        <v>6.2291771983216302</v>
      </c>
      <c r="DN52">
        <v>3.60158536766889</v>
      </c>
      <c r="DP52">
        <v>2.96608068640055</v>
      </c>
      <c r="DQ52">
        <v>11.2310745982352</v>
      </c>
      <c r="DR52">
        <v>0</v>
      </c>
      <c r="DS52">
        <v>1.4008856508712599</v>
      </c>
      <c r="DT52">
        <v>56139489356000</v>
      </c>
      <c r="DU52">
        <v>6610.7309603274898</v>
      </c>
      <c r="DV52">
        <v>2112891908367.73</v>
      </c>
      <c r="DW52">
        <v>248.804542305284</v>
      </c>
      <c r="DX52">
        <v>40884837402288.203</v>
      </c>
      <c r="DY52">
        <v>4814.4125200236704</v>
      </c>
      <c r="DZ52">
        <v>52752516174201.398</v>
      </c>
      <c r="EA52">
        <v>6211.89640141781</v>
      </c>
      <c r="EB52">
        <v>26007.3273205365</v>
      </c>
      <c r="EC52">
        <v>64131.746805356401</v>
      </c>
      <c r="ED52">
        <v>64131746805356.398</v>
      </c>
      <c r="EE52">
        <v>34.382611394956001</v>
      </c>
      <c r="EF52">
        <v>0</v>
      </c>
      <c r="EG52">
        <v>18746.657202869301</v>
      </c>
      <c r="EH52">
        <v>0</v>
      </c>
      <c r="EI52">
        <v>15789.264417512501</v>
      </c>
      <c r="EJ52">
        <v>0</v>
      </c>
      <c r="EL52">
        <v>6496.9438642176001</v>
      </c>
      <c r="EM52">
        <v>29043.485345880799</v>
      </c>
      <c r="EN52">
        <v>509.66902995712002</v>
      </c>
      <c r="EO52">
        <v>8.2913224663859992</v>
      </c>
      <c r="EP52">
        <v>13762.038815177801</v>
      </c>
      <c r="EQ52">
        <v>7916.8091778867201</v>
      </c>
      <c r="ER52">
        <v>40852.116015</v>
      </c>
      <c r="EV52">
        <v>1613.03361709252</v>
      </c>
      <c r="EW52">
        <v>5218.3319718844596</v>
      </c>
      <c r="EX52">
        <v>35621.915441953999</v>
      </c>
      <c r="EY52">
        <v>7551.8628510777799</v>
      </c>
      <c r="FA52">
        <v>5.3612466691900999E-2</v>
      </c>
      <c r="FB52">
        <v>0</v>
      </c>
      <c r="FC52">
        <v>29.2314776015169</v>
      </c>
      <c r="FD52">
        <v>0</v>
      </c>
      <c r="FE52">
        <v>24.620044212165102</v>
      </c>
      <c r="FF52">
        <v>0</v>
      </c>
      <c r="FH52">
        <v>10.130620461557299</v>
      </c>
      <c r="FI52">
        <v>45.287220125204797</v>
      </c>
      <c r="FJ52">
        <v>0.79472188946294398</v>
      </c>
      <c r="FK52">
        <v>1.2928577310626899E-2</v>
      </c>
      <c r="FL52">
        <v>21.459011333258001</v>
      </c>
      <c r="FM52">
        <v>12.3446024352255</v>
      </c>
      <c r="FN52">
        <v>0.116763771604894</v>
      </c>
      <c r="FO52">
        <v>0.18992741450321701</v>
      </c>
      <c r="FP52">
        <v>0.61478152230590299</v>
      </c>
      <c r="FQ52">
        <v>0.45312601035748001</v>
      </c>
      <c r="FR52">
        <v>73.705209723595701</v>
      </c>
      <c r="FS52">
        <v>52.653511719999997</v>
      </c>
      <c r="FT52">
        <v>19.719400390000001</v>
      </c>
      <c r="FU52">
        <v>49.156822210000001</v>
      </c>
      <c r="FV52" t="s">
        <v>180</v>
      </c>
      <c r="FW52">
        <v>2.2132117097318801E-3</v>
      </c>
      <c r="FX52">
        <v>1.6312523322850601E-3</v>
      </c>
    </row>
    <row r="53" spans="1:180" x14ac:dyDescent="0.25">
      <c r="A53" t="s">
        <v>184</v>
      </c>
      <c r="B53">
        <v>2070</v>
      </c>
      <c r="C53">
        <v>5577899250</v>
      </c>
      <c r="E53">
        <v>328808197.30000001</v>
      </c>
      <c r="F53">
        <v>1923219180</v>
      </c>
      <c r="G53">
        <v>5594197000</v>
      </c>
      <c r="H53">
        <v>328808187.5</v>
      </c>
      <c r="I53">
        <v>0</v>
      </c>
      <c r="J53">
        <v>1797.6875</v>
      </c>
      <c r="K53">
        <v>550.82834000000003</v>
      </c>
      <c r="L53">
        <v>359.34345000000002</v>
      </c>
      <c r="M53">
        <v>259777.58790000001</v>
      </c>
      <c r="N53">
        <v>259777587900000</v>
      </c>
      <c r="O53">
        <v>21290.03</v>
      </c>
      <c r="P53">
        <v>6.3514943849999996</v>
      </c>
      <c r="Q53">
        <v>3194.92</v>
      </c>
      <c r="R53">
        <v>2013.0029999999999</v>
      </c>
      <c r="S53">
        <v>5031.5522899999996</v>
      </c>
      <c r="U53">
        <v>1938.3630000000001</v>
      </c>
      <c r="V53">
        <v>34.46153125</v>
      </c>
      <c r="W53">
        <v>887.96112500000004</v>
      </c>
      <c r="X53">
        <v>5.7436234549999998</v>
      </c>
      <c r="Y53">
        <v>1777.796</v>
      </c>
      <c r="Z53">
        <v>226.53450000000001</v>
      </c>
      <c r="AA53">
        <v>8186.35</v>
      </c>
      <c r="AB53">
        <v>6173.3469999999998</v>
      </c>
      <c r="AC53">
        <v>2665.7571250000001</v>
      </c>
      <c r="AD53">
        <v>3005287.8859999999</v>
      </c>
      <c r="AE53">
        <v>338687713.60000002</v>
      </c>
      <c r="AG53">
        <v>138402179.59999999</v>
      </c>
      <c r="AH53" t="s">
        <v>179</v>
      </c>
      <c r="AI53">
        <v>39217531580</v>
      </c>
      <c r="AJ53">
        <v>0</v>
      </c>
      <c r="AK53">
        <v>0</v>
      </c>
      <c r="AL53">
        <v>40936403490</v>
      </c>
      <c r="AM53">
        <v>-1718859630</v>
      </c>
      <c r="AN53">
        <v>4355833984</v>
      </c>
      <c r="AO53">
        <v>55068070310</v>
      </c>
      <c r="AP53">
        <v>10159419.220000001</v>
      </c>
      <c r="AQ53">
        <v>7752949.9069999997</v>
      </c>
      <c r="AR53">
        <v>62523006.590000004</v>
      </c>
      <c r="AS53">
        <v>72084925.790000007</v>
      </c>
      <c r="AT53">
        <v>15416780.470000001</v>
      </c>
      <c r="AU53">
        <v>48621479.030000001</v>
      </c>
      <c r="AV53">
        <v>121231730.59999999</v>
      </c>
      <c r="AW53">
        <v>63931.408759999998</v>
      </c>
      <c r="AX53">
        <v>141883.80429999999</v>
      </c>
      <c r="AY53">
        <v>165289.75028725</v>
      </c>
      <c r="AZ53">
        <v>62528.6351062014</v>
      </c>
      <c r="BA53">
        <v>39416.225116288202</v>
      </c>
      <c r="BB53">
        <v>1566.5401529533401</v>
      </c>
      <c r="BC53">
        <v>2291.28058746744</v>
      </c>
      <c r="BD53">
        <v>51652.8755167118</v>
      </c>
      <c r="BE53">
        <v>39740.049180902803</v>
      </c>
      <c r="BF53">
        <v>62286.0502732448</v>
      </c>
      <c r="BG53">
        <v>19747.007714260199</v>
      </c>
      <c r="BH53">
        <v>2419.7580663604599</v>
      </c>
      <c r="BI53">
        <v>41255.506087711801</v>
      </c>
      <c r="BJ53">
        <v>4.3664114999999999</v>
      </c>
      <c r="BK53">
        <v>-0.72083659</v>
      </c>
      <c r="BL53">
        <v>0.58171624200000005</v>
      </c>
      <c r="BM53">
        <v>3.6789860000000001</v>
      </c>
      <c r="BN53">
        <v>0.29766228</v>
      </c>
      <c r="BO53">
        <v>4.7502941999999999</v>
      </c>
      <c r="BP53">
        <v>0.27693818999999997</v>
      </c>
      <c r="BQ53">
        <v>419291187500000</v>
      </c>
      <c r="BR53">
        <v>1582827300</v>
      </c>
      <c r="BS53">
        <v>3885934400</v>
      </c>
      <c r="BT53">
        <v>2691594600</v>
      </c>
      <c r="BU53">
        <v>121221112.5</v>
      </c>
      <c r="BV53">
        <v>8298950194.9999905</v>
      </c>
      <c r="BW53">
        <v>223149.39726937501</v>
      </c>
      <c r="BX53">
        <v>223149397269375</v>
      </c>
      <c r="BY53">
        <v>29450.517532617399</v>
      </c>
      <c r="BZ53">
        <v>0</v>
      </c>
      <c r="CA53">
        <v>29450.522699288202</v>
      </c>
      <c r="CB53">
        <v>50600.734924999997</v>
      </c>
      <c r="CC53">
        <v>0</v>
      </c>
      <c r="CD53">
        <v>50600.734924999997</v>
      </c>
      <c r="CE53">
        <v>157241.98993238001</v>
      </c>
      <c r="CF53">
        <v>0</v>
      </c>
      <c r="CG53">
        <v>157241.98993238001</v>
      </c>
      <c r="CH53">
        <v>72854.589533624996</v>
      </c>
      <c r="CI53">
        <v>0</v>
      </c>
      <c r="CK53">
        <v>6720.4912069442198</v>
      </c>
      <c r="CL53">
        <v>72854.589533624996</v>
      </c>
      <c r="CM53">
        <v>37396.359528174798</v>
      </c>
      <c r="CN53">
        <v>236.799638328448</v>
      </c>
      <c r="CO53">
        <v>33786.665473755202</v>
      </c>
      <c r="CP53">
        <v>0</v>
      </c>
      <c r="CQ53">
        <v>33786.665473755202</v>
      </c>
      <c r="CR53">
        <v>1190.5395479864301</v>
      </c>
      <c r="CS53">
        <v>21189.272345848702</v>
      </c>
      <c r="CT53">
        <v>2419.7580663604599</v>
      </c>
      <c r="CU53">
        <v>8296.0564146176002</v>
      </c>
      <c r="CV53">
        <v>2.4603502000000002</v>
      </c>
      <c r="CW53">
        <v>50523.400869740901</v>
      </c>
      <c r="CX53">
        <v>165289750287250</v>
      </c>
      <c r="CY53">
        <v>19916.9468912868</v>
      </c>
      <c r="CZ53">
        <v>26888.8705229029</v>
      </c>
      <c r="DA53">
        <v>4.7256015108547098</v>
      </c>
      <c r="DB53">
        <v>4.0810910493721798E-2</v>
      </c>
      <c r="DC53">
        <v>1.22418124958996E-3</v>
      </c>
      <c r="DD53">
        <v>70.464895651304502</v>
      </c>
      <c r="DE53">
        <v>0</v>
      </c>
      <c r="DF53">
        <v>22.675721083807002</v>
      </c>
      <c r="DG53">
        <v>0</v>
      </c>
      <c r="DH53">
        <v>32.6483469931485</v>
      </c>
      <c r="DI53">
        <v>0</v>
      </c>
      <c r="DJ53">
        <v>15.140827574349</v>
      </c>
      <c r="DK53">
        <v>0</v>
      </c>
      <c r="DL53">
        <v>0.106117086232859</v>
      </c>
      <c r="DM53">
        <v>9.4955543708102006</v>
      </c>
      <c r="DN53">
        <v>3.7177140140795402</v>
      </c>
      <c r="DP53">
        <v>3.01165554968162</v>
      </c>
      <c r="DQ53">
        <v>13.1976684198999</v>
      </c>
      <c r="DR53">
        <v>0</v>
      </c>
      <c r="DS53">
        <v>1.0843668394225801</v>
      </c>
      <c r="DT53">
        <v>62528635106201.398</v>
      </c>
      <c r="DU53">
        <v>7534.5234803161002</v>
      </c>
      <c r="DV53">
        <v>1566540152953.3401</v>
      </c>
      <c r="DW53">
        <v>188.76365276865499</v>
      </c>
      <c r="DX53">
        <v>41255506087711.797</v>
      </c>
      <c r="DY53">
        <v>4971.1716685042402</v>
      </c>
      <c r="DZ53">
        <v>51652875516711.797</v>
      </c>
      <c r="EA53">
        <v>6224.0252445221204</v>
      </c>
      <c r="EB53">
        <v>31302.463781083101</v>
      </c>
      <c r="EC53">
        <v>71430.446894311797</v>
      </c>
      <c r="ED53">
        <v>71430446894311.797</v>
      </c>
      <c r="EE53">
        <v>20.469028319654001</v>
      </c>
      <c r="EF53">
        <v>0</v>
      </c>
      <c r="EG53">
        <v>19601.201955949</v>
      </c>
      <c r="EH53">
        <v>0</v>
      </c>
      <c r="EI53">
        <v>14168.0599733278</v>
      </c>
      <c r="EJ53">
        <v>0</v>
      </c>
      <c r="EL53">
        <v>6720.4912069442198</v>
      </c>
      <c r="EM53">
        <v>37396.359528174798</v>
      </c>
      <c r="EN53">
        <v>236.799638328448</v>
      </c>
      <c r="EO53">
        <v>7.5532774315060003</v>
      </c>
      <c r="EP53">
        <v>21682.325329179701</v>
      </c>
      <c r="EQ53">
        <v>8358.9482704866004</v>
      </c>
      <c r="ER53">
        <v>39416.225116288202</v>
      </c>
      <c r="EV53">
        <v>2505.8302571626</v>
      </c>
      <c r="EW53">
        <v>7825.9622246536601</v>
      </c>
      <c r="EX53">
        <v>31914.086947915799</v>
      </c>
      <c r="EY53">
        <v>8607.1665952818494</v>
      </c>
      <c r="FA53">
        <v>2.8655887243628601E-2</v>
      </c>
      <c r="FB53">
        <v>0</v>
      </c>
      <c r="FC53">
        <v>27.440962234144799</v>
      </c>
      <c r="FD53">
        <v>0</v>
      </c>
      <c r="FE53">
        <v>19.8347631707957</v>
      </c>
      <c r="FF53">
        <v>0</v>
      </c>
      <c r="FH53">
        <v>9.4084406568081995</v>
      </c>
      <c r="FI53">
        <v>52.353528717951697</v>
      </c>
      <c r="FJ53">
        <v>0.33151078934003497</v>
      </c>
      <c r="FK53">
        <v>1.0574310759502501E-2</v>
      </c>
      <c r="FL53">
        <v>30.354458458394902</v>
      </c>
      <c r="FM53">
        <v>11.702220319095099</v>
      </c>
      <c r="FN53">
        <v>9.3532925921558999E-2</v>
      </c>
      <c r="FO53">
        <v>0.17574577137075401</v>
      </c>
      <c r="FP53">
        <v>0.53220626600785603</v>
      </c>
      <c r="FQ53">
        <v>0.39421231643999199</v>
      </c>
      <c r="FR53">
        <v>74.071340684698399</v>
      </c>
      <c r="FS53">
        <v>55.026000979999999</v>
      </c>
      <c r="FT53">
        <v>16.06316992</v>
      </c>
      <c r="FU53">
        <v>76.332617639999995</v>
      </c>
      <c r="FV53" t="s">
        <v>180</v>
      </c>
      <c r="FW53">
        <v>1.91594102487546E-3</v>
      </c>
      <c r="FX53">
        <v>1.4191632038534001E-3</v>
      </c>
    </row>
    <row r="54" spans="1:180" x14ac:dyDescent="0.25">
      <c r="A54" t="s">
        <v>184</v>
      </c>
      <c r="B54">
        <v>2080</v>
      </c>
      <c r="C54">
        <v>5589310125</v>
      </c>
      <c r="E54">
        <v>322644175.80000001</v>
      </c>
      <c r="F54">
        <v>2882637469</v>
      </c>
      <c r="G54">
        <v>5610093000</v>
      </c>
      <c r="H54">
        <v>322644125</v>
      </c>
      <c r="I54">
        <v>0</v>
      </c>
      <c r="J54">
        <v>1708.3982000000001</v>
      </c>
      <c r="K54">
        <v>573.51068999999995</v>
      </c>
      <c r="L54">
        <v>363.07080000000002</v>
      </c>
      <c r="M54">
        <v>294820.89230000001</v>
      </c>
      <c r="N54">
        <v>294820892300000</v>
      </c>
      <c r="O54">
        <v>24044.46</v>
      </c>
      <c r="P54">
        <v>2.116297565</v>
      </c>
      <c r="Q54">
        <v>3227.0059839999999</v>
      </c>
      <c r="R54">
        <v>3982.1550000000002</v>
      </c>
      <c r="S54">
        <v>4950.6796400000003</v>
      </c>
      <c r="U54">
        <v>1997.943</v>
      </c>
      <c r="V54">
        <v>9.4604648440000005</v>
      </c>
      <c r="W54">
        <v>943.80331249999995</v>
      </c>
      <c r="X54">
        <v>2.5624117430000002</v>
      </c>
      <c r="Y54">
        <v>2044.96</v>
      </c>
      <c r="Z54">
        <v>271.57831249999998</v>
      </c>
      <c r="AA54">
        <v>10594.352000000001</v>
      </c>
      <c r="AB54">
        <v>6612.1970000000001</v>
      </c>
      <c r="AC54">
        <v>2988.7633129999999</v>
      </c>
      <c r="AD54">
        <v>2631899.1179999998</v>
      </c>
      <c r="AE54">
        <v>304958892.80000001</v>
      </c>
      <c r="AG54">
        <v>135605852.5</v>
      </c>
      <c r="AH54" t="s">
        <v>179</v>
      </c>
      <c r="AI54">
        <v>33392293950</v>
      </c>
      <c r="AJ54">
        <v>0</v>
      </c>
      <c r="AK54">
        <v>0</v>
      </c>
      <c r="AL54">
        <v>35332480670</v>
      </c>
      <c r="AM54">
        <v>-1940186855</v>
      </c>
      <c r="AN54">
        <v>4739439941</v>
      </c>
      <c r="AO54">
        <v>48739890630</v>
      </c>
      <c r="AP54">
        <v>10014052.869999999</v>
      </c>
      <c r="AQ54">
        <v>7924046.0190000003</v>
      </c>
      <c r="AR54">
        <v>62164094.939999998</v>
      </c>
      <c r="AS54">
        <v>58645301.009999998</v>
      </c>
      <c r="AT54">
        <v>14677249.91</v>
      </c>
      <c r="AU54">
        <v>38789501.189999998</v>
      </c>
      <c r="AV54">
        <v>93792450.310000002</v>
      </c>
      <c r="AW54">
        <v>65965.620639999994</v>
      </c>
      <c r="AX54">
        <v>145499.29810000001</v>
      </c>
      <c r="AY54">
        <v>162777.03994374999</v>
      </c>
      <c r="AZ54">
        <v>67373.860315711805</v>
      </c>
      <c r="BA54">
        <v>36026.222404288201</v>
      </c>
      <c r="BB54">
        <v>1128.2750995638</v>
      </c>
      <c r="BC54">
        <v>3519.5167044999998</v>
      </c>
      <c r="BD54">
        <v>48529.735018201398</v>
      </c>
      <c r="BE54">
        <v>35751.974796001399</v>
      </c>
      <c r="BF54">
        <v>64888.578383043401</v>
      </c>
      <c r="BG54">
        <v>18977.208515088001</v>
      </c>
      <c r="BH54">
        <v>1892.1473742722401</v>
      </c>
      <c r="BI54">
        <v>39685.365942711796</v>
      </c>
      <c r="BJ54">
        <v>4.6227112999999997</v>
      </c>
      <c r="BK54">
        <v>-0.63435659</v>
      </c>
      <c r="BL54">
        <v>0.54253426000000005</v>
      </c>
      <c r="BM54">
        <v>3.8949731999999999</v>
      </c>
      <c r="BN54">
        <v>0.33475839000000002</v>
      </c>
      <c r="BO54">
        <v>4.9810394999999996</v>
      </c>
      <c r="BP54">
        <v>0.28802373999999997</v>
      </c>
      <c r="BQ54">
        <v>475419187500000</v>
      </c>
      <c r="BR54">
        <v>1611155200</v>
      </c>
      <c r="BS54">
        <v>3922905600</v>
      </c>
      <c r="BT54">
        <v>2621022200</v>
      </c>
      <c r="BU54">
        <v>121245950</v>
      </c>
      <c r="BV54">
        <v>7967387207</v>
      </c>
      <c r="BW54">
        <v>216925.34715125</v>
      </c>
      <c r="BX54">
        <v>216925347151250</v>
      </c>
      <c r="BY54">
        <v>35451.785778072597</v>
      </c>
      <c r="BZ54">
        <v>0</v>
      </c>
      <c r="CA54">
        <v>35451.805694755203</v>
      </c>
      <c r="CB54">
        <v>43926.923169288202</v>
      </c>
      <c r="CC54">
        <v>0</v>
      </c>
      <c r="CD54">
        <v>43926.923169288202</v>
      </c>
      <c r="CE54">
        <v>136479.039294255</v>
      </c>
      <c r="CF54">
        <v>0</v>
      </c>
      <c r="CG54">
        <v>136479.039294255</v>
      </c>
      <c r="CH54">
        <v>66613.165262711802</v>
      </c>
      <c r="CI54">
        <v>0</v>
      </c>
      <c r="CK54">
        <v>6871.0637024021198</v>
      </c>
      <c r="CL54">
        <v>66613.165262711802</v>
      </c>
      <c r="CM54">
        <v>46286.098528849201</v>
      </c>
      <c r="CN54">
        <v>57.272294706688001</v>
      </c>
      <c r="CO54">
        <v>25938.950873366299</v>
      </c>
      <c r="CP54">
        <v>0</v>
      </c>
      <c r="CQ54">
        <v>25938.950873366299</v>
      </c>
      <c r="CR54">
        <v>1371.2121903022</v>
      </c>
      <c r="CS54">
        <v>28926.881947042599</v>
      </c>
      <c r="CT54">
        <v>1892.1473742722401</v>
      </c>
      <c r="CU54">
        <v>9116.9406991022806</v>
      </c>
      <c r="CV54">
        <v>2.668723</v>
      </c>
      <c r="CW54">
        <v>59670.651764270398</v>
      </c>
      <c r="CX54">
        <v>162777039943750</v>
      </c>
      <c r="CY54">
        <v>20430.416611450299</v>
      </c>
      <c r="CZ54">
        <v>27226.660574581201</v>
      </c>
      <c r="DA54">
        <v>4.1911222691250796</v>
      </c>
      <c r="DB54">
        <v>3.8275897088579897E-2</v>
      </c>
      <c r="DC54">
        <v>1.2568804063146099E-3</v>
      </c>
      <c r="DD54">
        <v>62.915210733347699</v>
      </c>
      <c r="DE54">
        <v>0</v>
      </c>
      <c r="DF54">
        <v>20.249788116582</v>
      </c>
      <c r="DG54">
        <v>0</v>
      </c>
      <c r="DH54">
        <v>30.707875376253799</v>
      </c>
      <c r="DI54">
        <v>0</v>
      </c>
      <c r="DJ54">
        <v>11.957547245634</v>
      </c>
      <c r="DK54">
        <v>0</v>
      </c>
      <c r="DL54">
        <v>2.6401845362384099E-2</v>
      </c>
      <c r="DM54">
        <v>13.334947864286899</v>
      </c>
      <c r="DN54">
        <v>4.2028010183362898</v>
      </c>
      <c r="DP54">
        <v>3.1674784863252099</v>
      </c>
      <c r="DQ54">
        <v>16.342850774996801</v>
      </c>
      <c r="DR54">
        <v>0</v>
      </c>
      <c r="DS54">
        <v>0.87225739136559</v>
      </c>
      <c r="DT54">
        <v>67373860315711.797</v>
      </c>
      <c r="DU54">
        <v>8456.2050977663494</v>
      </c>
      <c r="DV54">
        <v>1128275099563.8</v>
      </c>
      <c r="DW54">
        <v>141.611681502377</v>
      </c>
      <c r="DX54">
        <v>39685365942711.797</v>
      </c>
      <c r="DY54">
        <v>4980.9761860004701</v>
      </c>
      <c r="DZ54">
        <v>48529735018201.398</v>
      </c>
      <c r="EA54">
        <v>6091.0476367414403</v>
      </c>
      <c r="EB54">
        <v>37003.459809380802</v>
      </c>
      <c r="EC54">
        <v>76512.613043374804</v>
      </c>
      <c r="ED54">
        <v>76512613043374.797</v>
      </c>
      <c r="EE54">
        <v>6.8745496663020003</v>
      </c>
      <c r="EF54">
        <v>0</v>
      </c>
      <c r="EG54">
        <v>17875.1411278792</v>
      </c>
      <c r="EH54">
        <v>0</v>
      </c>
      <c r="EI54">
        <v>12282.0420256257</v>
      </c>
      <c r="EJ54">
        <v>0</v>
      </c>
      <c r="EL54">
        <v>6871.0637024021198</v>
      </c>
      <c r="EM54">
        <v>46286.098528849201</v>
      </c>
      <c r="EN54">
        <v>57.272294706688001</v>
      </c>
      <c r="EO54">
        <v>5.1714424704840001</v>
      </c>
      <c r="EP54">
        <v>30379.080081022399</v>
      </c>
      <c r="EQ54">
        <v>9201.4796445111606</v>
      </c>
      <c r="ER54">
        <v>36026.222404288201</v>
      </c>
      <c r="EV54">
        <v>3717.7380769658598</v>
      </c>
      <c r="EW54">
        <v>11259.950007952801</v>
      </c>
      <c r="EX54">
        <v>24492.024801937499</v>
      </c>
      <c r="EY54">
        <v>9603.2251295822807</v>
      </c>
      <c r="FA54">
        <v>8.9848580421698996E-3</v>
      </c>
      <c r="FB54">
        <v>0</v>
      </c>
      <c r="FC54">
        <v>23.362345653710499</v>
      </c>
      <c r="FD54">
        <v>0</v>
      </c>
      <c r="FE54">
        <v>16.052310249374301</v>
      </c>
      <c r="FF54">
        <v>0</v>
      </c>
      <c r="FH54">
        <v>8.9803019778019202</v>
      </c>
      <c r="FI54">
        <v>60.494729806979301</v>
      </c>
      <c r="FJ54">
        <v>7.4853403156183496E-2</v>
      </c>
      <c r="FK54">
        <v>6.7589411271999304E-3</v>
      </c>
      <c r="FL54">
        <v>39.704669429863202</v>
      </c>
      <c r="FM54">
        <v>12.026095147599801</v>
      </c>
      <c r="FN54">
        <v>7.0237581544812994E-2</v>
      </c>
      <c r="FO54">
        <v>0.153934618993844</v>
      </c>
      <c r="FP54">
        <v>0.456282272265778</v>
      </c>
      <c r="FQ54">
        <v>0.34238634919157501</v>
      </c>
      <c r="FR54">
        <v>75.038275647084504</v>
      </c>
      <c r="FS54">
        <v>56.276865720000004</v>
      </c>
      <c r="FT54">
        <v>12.04103027</v>
      </c>
      <c r="FU54">
        <v>104.2170857</v>
      </c>
      <c r="FV54" t="s">
        <v>180</v>
      </c>
      <c r="FW54">
        <v>1.6426148660649001E-3</v>
      </c>
      <c r="FX54">
        <v>1.2325898710177699E-3</v>
      </c>
    </row>
    <row r="55" spans="1:180" x14ac:dyDescent="0.25">
      <c r="A55" t="s">
        <v>184</v>
      </c>
      <c r="B55">
        <v>2090</v>
      </c>
      <c r="C55">
        <v>5600786875</v>
      </c>
      <c r="E55">
        <v>316480181.59999901</v>
      </c>
      <c r="F55">
        <v>3780147672</v>
      </c>
      <c r="G55">
        <v>5624206000</v>
      </c>
      <c r="H55">
        <v>316480156.299999</v>
      </c>
      <c r="I55">
        <v>0</v>
      </c>
      <c r="J55">
        <v>1610.5317</v>
      </c>
      <c r="K55">
        <v>592.25888999999995</v>
      </c>
      <c r="L55">
        <v>366.25585000000001</v>
      </c>
      <c r="M55">
        <v>326094.78759999998</v>
      </c>
      <c r="N55">
        <v>326094787600000</v>
      </c>
      <c r="O55">
        <v>24659.91</v>
      </c>
      <c r="P55">
        <v>1.3600607060000001</v>
      </c>
      <c r="Q55">
        <v>3015.136688</v>
      </c>
      <c r="R55">
        <v>5309.3530000000001</v>
      </c>
      <c r="S55">
        <v>4790.264075</v>
      </c>
      <c r="U55">
        <v>2057.5239999999999</v>
      </c>
      <c r="V55">
        <v>8.4447343749999995</v>
      </c>
      <c r="W55">
        <v>886.97012500000005</v>
      </c>
      <c r="X55">
        <v>1.149439045</v>
      </c>
      <c r="Y55">
        <v>2195.2559999999999</v>
      </c>
      <c r="Z55">
        <v>316.62200000000001</v>
      </c>
      <c r="AA55">
        <v>11387.183000000001</v>
      </c>
      <c r="AB55">
        <v>6077.83</v>
      </c>
      <c r="AC55">
        <v>3082.2261250000001</v>
      </c>
      <c r="AD55">
        <v>2260235.071</v>
      </c>
      <c r="AE55">
        <v>273296508.80000001</v>
      </c>
      <c r="AG55">
        <v>132212023.89999899</v>
      </c>
      <c r="AH55" t="s">
        <v>179</v>
      </c>
      <c r="AI55">
        <v>28618413900</v>
      </c>
      <c r="AJ55">
        <v>0</v>
      </c>
      <c r="AK55">
        <v>0</v>
      </c>
      <c r="AL55">
        <v>30633360380</v>
      </c>
      <c r="AM55">
        <v>-2014942000</v>
      </c>
      <c r="AN55">
        <v>4858044922</v>
      </c>
      <c r="AO55">
        <v>43236941410</v>
      </c>
      <c r="AP55">
        <v>9825721.6069999896</v>
      </c>
      <c r="AQ55">
        <v>8048353.2249999996</v>
      </c>
      <c r="AR55">
        <v>61667248.25</v>
      </c>
      <c r="AS55">
        <v>46631547.799999997</v>
      </c>
      <c r="AT55">
        <v>13403940.199999999</v>
      </c>
      <c r="AU55">
        <v>28824760.439999901</v>
      </c>
      <c r="AV55">
        <v>67539197.920000002</v>
      </c>
      <c r="AW55">
        <v>66963.786240000001</v>
      </c>
      <c r="AX55">
        <v>145521.60639999999</v>
      </c>
      <c r="AY55">
        <v>156012.57272662499</v>
      </c>
      <c r="AZ55">
        <v>69612.221495288206</v>
      </c>
      <c r="BA55">
        <v>31649.914653244799</v>
      </c>
      <c r="BB55">
        <v>786.59120538357195</v>
      </c>
      <c r="BC55">
        <v>4903.1788364288204</v>
      </c>
      <c r="BD55">
        <v>44154.201990000001</v>
      </c>
      <c r="BE55">
        <v>31610.844621988799</v>
      </c>
      <c r="BF55">
        <v>65223.747928956604</v>
      </c>
      <c r="BG55">
        <v>17449.833568188998</v>
      </c>
      <c r="BH55">
        <v>1324.8396557042099</v>
      </c>
      <c r="BI55">
        <v>37484.057764999998</v>
      </c>
      <c r="BJ55">
        <v>4.8339920000000003</v>
      </c>
      <c r="BK55">
        <v>-0.54024932000000003</v>
      </c>
      <c r="BL55">
        <v>0.49836043899999999</v>
      </c>
      <c r="BM55">
        <v>4.0671453</v>
      </c>
      <c r="BN55">
        <v>0.36531672999999998</v>
      </c>
      <c r="BO55">
        <v>5.1555105000000001</v>
      </c>
      <c r="BP55">
        <v>0.29745081000000001</v>
      </c>
      <c r="BQ55">
        <v>524875812500000</v>
      </c>
      <c r="BR55">
        <v>1631965300</v>
      </c>
      <c r="BS55">
        <v>3954904800</v>
      </c>
      <c r="BT55">
        <v>2554044000</v>
      </c>
      <c r="BU55">
        <v>119400025</v>
      </c>
      <c r="BV55">
        <v>7510454102</v>
      </c>
      <c r="BW55">
        <v>206976.13780299999</v>
      </c>
      <c r="BX55">
        <v>206976137803000</v>
      </c>
      <c r="BY55">
        <v>38445.676645405598</v>
      </c>
      <c r="BZ55">
        <v>0</v>
      </c>
      <c r="CA55">
        <v>38445.668784288202</v>
      </c>
      <c r="CB55">
        <v>37935.195292576398</v>
      </c>
      <c r="CC55">
        <v>0</v>
      </c>
      <c r="CD55">
        <v>37935.195292576398</v>
      </c>
      <c r="CE55">
        <v>119649.956831</v>
      </c>
      <c r="CF55">
        <v>0</v>
      </c>
      <c r="CG55">
        <v>119649.956831</v>
      </c>
      <c r="CH55">
        <v>62399.550780711797</v>
      </c>
      <c r="CI55">
        <v>0</v>
      </c>
      <c r="CK55">
        <v>7030.2252852868396</v>
      </c>
      <c r="CL55">
        <v>62399.550780711797</v>
      </c>
      <c r="CM55">
        <v>50319.663505698598</v>
      </c>
      <c r="CN55">
        <v>51.592819052000003</v>
      </c>
      <c r="CO55">
        <v>19315.2107660451</v>
      </c>
      <c r="CP55">
        <v>0</v>
      </c>
      <c r="CQ55">
        <v>19315.2107660451</v>
      </c>
      <c r="CR55">
        <v>1522.2137688811499</v>
      </c>
      <c r="CS55">
        <v>32575.9589218574</v>
      </c>
      <c r="CT55">
        <v>1324.8396557042099</v>
      </c>
      <c r="CU55">
        <v>9191.2655224509799</v>
      </c>
      <c r="CV55">
        <v>2.8562113999999998</v>
      </c>
      <c r="CW55">
        <v>69886.028910053195</v>
      </c>
      <c r="CX55">
        <v>156012572726625</v>
      </c>
      <c r="CY55">
        <v>20772.721676719801</v>
      </c>
      <c r="CZ55">
        <v>27558.405256465499</v>
      </c>
      <c r="DA55">
        <v>3.8104771710646599</v>
      </c>
      <c r="DB55">
        <v>3.6388812858495698E-2</v>
      </c>
      <c r="DC55">
        <v>1.3082726388519499E-3</v>
      </c>
      <c r="DD55">
        <v>57.808575472058898</v>
      </c>
      <c r="DE55">
        <v>0</v>
      </c>
      <c r="DF55">
        <v>18.3282941189496</v>
      </c>
      <c r="DG55">
        <v>0</v>
      </c>
      <c r="DH55">
        <v>30.148185893826899</v>
      </c>
      <c r="DI55">
        <v>0</v>
      </c>
      <c r="DJ55">
        <v>9.33209546330861</v>
      </c>
      <c r="DK55">
        <v>0</v>
      </c>
      <c r="DL55">
        <v>2.49269406607181E-2</v>
      </c>
      <c r="DM55">
        <v>15.738992556167601</v>
      </c>
      <c r="DN55">
        <v>4.4407368018429398</v>
      </c>
      <c r="DP55">
        <v>3.3966356508102402</v>
      </c>
      <c r="DQ55">
        <v>18.574931899636699</v>
      </c>
      <c r="DR55">
        <v>0</v>
      </c>
      <c r="DS55">
        <v>0.64009294490033997</v>
      </c>
      <c r="DT55">
        <v>69612221495288.203</v>
      </c>
      <c r="DU55">
        <v>9268.7100606540898</v>
      </c>
      <c r="DV55">
        <v>786591205383.57202</v>
      </c>
      <c r="DW55">
        <v>104.732842342263</v>
      </c>
      <c r="DX55">
        <v>37484057765000</v>
      </c>
      <c r="DY55">
        <v>4990.9176270737298</v>
      </c>
      <c r="DZ55">
        <v>44154201990000</v>
      </c>
      <c r="EA55">
        <v>5879.0322649387999</v>
      </c>
      <c r="EB55">
        <v>43418.784426518498</v>
      </c>
      <c r="EC55">
        <v>78414.842454045996</v>
      </c>
      <c r="ED55">
        <v>78414842454046</v>
      </c>
      <c r="EE55">
        <v>4.6758165184280003</v>
      </c>
      <c r="EF55">
        <v>0</v>
      </c>
      <c r="EG55">
        <v>15984.002937192099</v>
      </c>
      <c r="EH55">
        <v>0</v>
      </c>
      <c r="EI55">
        <v>12051.701549686801</v>
      </c>
      <c r="EJ55">
        <v>0</v>
      </c>
      <c r="EL55">
        <v>7030.2252852868396</v>
      </c>
      <c r="EM55">
        <v>50319.663505698598</v>
      </c>
      <c r="EN55">
        <v>51.592819052000003</v>
      </c>
      <c r="EO55">
        <v>3.2026553399000002</v>
      </c>
      <c r="EP55">
        <v>34647.041550944399</v>
      </c>
      <c r="EQ55">
        <v>9291.6377971931797</v>
      </c>
      <c r="ER55">
        <v>31649.914653244799</v>
      </c>
      <c r="EV55">
        <v>5143.2507507084201</v>
      </c>
      <c r="EW55">
        <v>13399.210599915399</v>
      </c>
      <c r="EX55">
        <v>18211.634035962201</v>
      </c>
      <c r="EY55">
        <v>10440.759159045299</v>
      </c>
      <c r="FA55">
        <v>5.9629227989180704E-3</v>
      </c>
      <c r="FB55">
        <v>0</v>
      </c>
      <c r="FC55">
        <v>20.383899829371298</v>
      </c>
      <c r="FD55">
        <v>0</v>
      </c>
      <c r="FE55">
        <v>15.3691586599177</v>
      </c>
      <c r="FF55">
        <v>0</v>
      </c>
      <c r="FH55">
        <v>8.9654267805317698</v>
      </c>
      <c r="FI55">
        <v>64.171095587149495</v>
      </c>
      <c r="FJ55">
        <v>6.5794711099796302E-2</v>
      </c>
      <c r="FK55">
        <v>4.0842463488680401E-3</v>
      </c>
      <c r="FL55">
        <v>44.1842902014996</v>
      </c>
      <c r="FM55">
        <v>11.849335542105299</v>
      </c>
      <c r="FN55">
        <v>5.4524162132161498E-2</v>
      </c>
      <c r="FO55">
        <v>0.13826925701923201</v>
      </c>
      <c r="FP55">
        <v>0.39433354114217201</v>
      </c>
      <c r="FQ55">
        <v>0.29723711592563601</v>
      </c>
      <c r="FR55">
        <v>75.377081813710205</v>
      </c>
      <c r="FS55">
        <v>53.769868160000001</v>
      </c>
      <c r="FT55">
        <v>9.0494824220000005</v>
      </c>
      <c r="FU55">
        <v>117.38667510000001</v>
      </c>
      <c r="FV55" t="s">
        <v>180</v>
      </c>
      <c r="FW55">
        <v>1.4195996124321301E-3</v>
      </c>
      <c r="FX55">
        <v>1.07005276129008E-3</v>
      </c>
    </row>
    <row r="56" spans="1:180" x14ac:dyDescent="0.25">
      <c r="A56" t="s">
        <v>184</v>
      </c>
      <c r="B56">
        <v>2100</v>
      </c>
      <c r="C56">
        <v>5612326250</v>
      </c>
      <c r="E56">
        <v>310316118.19999999</v>
      </c>
      <c r="F56">
        <v>3976263906</v>
      </c>
      <c r="G56">
        <v>5635640000</v>
      </c>
      <c r="H56">
        <v>310316093.799999</v>
      </c>
      <c r="I56">
        <v>0</v>
      </c>
      <c r="J56">
        <v>1526.8249000000001</v>
      </c>
      <c r="K56">
        <v>608.35424999999998</v>
      </c>
      <c r="L56">
        <v>368.78591</v>
      </c>
      <c r="M56">
        <v>352095.3064</v>
      </c>
      <c r="N56">
        <v>352095306400000</v>
      </c>
      <c r="O56">
        <v>23770.85</v>
      </c>
      <c r="P56">
        <v>1.16694535</v>
      </c>
      <c r="Q56">
        <v>2533.8234219999999</v>
      </c>
      <c r="R56">
        <v>5646.7740000000003</v>
      </c>
      <c r="S56">
        <v>4749.7636659999998</v>
      </c>
      <c r="U56">
        <v>2117.105</v>
      </c>
      <c r="V56">
        <v>5.751501953</v>
      </c>
      <c r="W56">
        <v>752.12337500000001</v>
      </c>
      <c r="X56">
        <v>0.52263459599999995</v>
      </c>
      <c r="Y56">
        <v>2267.0129999999999</v>
      </c>
      <c r="Z56">
        <v>361.66581250000002</v>
      </c>
      <c r="AA56">
        <v>10981.915000000001</v>
      </c>
      <c r="AB56">
        <v>5335.1409999999996</v>
      </c>
      <c r="AC56">
        <v>3019.136375</v>
      </c>
      <c r="AD56">
        <v>1972020.03</v>
      </c>
      <c r="AE56">
        <v>246207107.5</v>
      </c>
      <c r="AG56">
        <v>128511860.39999899</v>
      </c>
      <c r="AH56" t="s">
        <v>179</v>
      </c>
      <c r="AI56">
        <v>24612913580</v>
      </c>
      <c r="AJ56">
        <v>0</v>
      </c>
      <c r="AK56">
        <v>0</v>
      </c>
      <c r="AL56">
        <v>27049003560</v>
      </c>
      <c r="AM56">
        <v>-2436091830</v>
      </c>
      <c r="AN56">
        <v>4673845215</v>
      </c>
      <c r="AO56">
        <v>38248769530</v>
      </c>
      <c r="AP56">
        <v>9418886.5769999996</v>
      </c>
      <c r="AQ56">
        <v>7948266.37099999</v>
      </c>
      <c r="AR56">
        <v>60712021.600000001</v>
      </c>
      <c r="AS56">
        <v>37471568.25</v>
      </c>
      <c r="AT56">
        <v>12041379.93</v>
      </c>
      <c r="AU56">
        <v>19804227.829999998</v>
      </c>
      <c r="AV56">
        <v>47907948.729999997</v>
      </c>
      <c r="AW56">
        <v>66733.939410000006</v>
      </c>
      <c r="AX56">
        <v>142455.20019999999</v>
      </c>
      <c r="AY56">
        <v>146752.70420762501</v>
      </c>
      <c r="AZ56">
        <v>69404.417495711794</v>
      </c>
      <c r="BA56">
        <v>27420.278013982599</v>
      </c>
      <c r="BB56">
        <v>526.65318548887797</v>
      </c>
      <c r="BC56">
        <v>6298.9357030334204</v>
      </c>
      <c r="BD56">
        <v>38979.336738999998</v>
      </c>
      <c r="BE56">
        <v>28206.7721765108</v>
      </c>
      <c r="BF56">
        <v>63725.272341288197</v>
      </c>
      <c r="BG56">
        <v>14895.6402387248</v>
      </c>
      <c r="BH56">
        <v>778.18089337754998</v>
      </c>
      <c r="BI56">
        <v>35607.806263999999</v>
      </c>
      <c r="BJ56">
        <v>5.0090741999999997</v>
      </c>
      <c r="BK56">
        <v>-0.45371128999999999</v>
      </c>
      <c r="BL56">
        <v>0.45947133200000001</v>
      </c>
      <c r="BM56">
        <v>4.2106618999999998</v>
      </c>
      <c r="BN56">
        <v>0.38312389000000002</v>
      </c>
      <c r="BO56">
        <v>5.2911108000000002</v>
      </c>
      <c r="BP56">
        <v>0.30490966000000003</v>
      </c>
      <c r="BQ56">
        <v>565389625000000</v>
      </c>
      <c r="BR56">
        <v>1598974000</v>
      </c>
      <c r="BS56">
        <v>4004391600</v>
      </c>
      <c r="BT56">
        <v>2489285000</v>
      </c>
      <c r="BU56">
        <v>115986912.5</v>
      </c>
      <c r="BV56">
        <v>6957988770</v>
      </c>
      <c r="BW56">
        <v>194629.42653674999</v>
      </c>
      <c r="BX56">
        <v>194629426536750</v>
      </c>
      <c r="BY56">
        <v>38153.766356321998</v>
      </c>
      <c r="BZ56">
        <v>0</v>
      </c>
      <c r="CA56">
        <v>38153.780523000001</v>
      </c>
      <c r="CB56">
        <v>32105.3316842448</v>
      </c>
      <c r="CC56">
        <v>0</v>
      </c>
      <c r="CD56">
        <v>32105.3316842448</v>
      </c>
      <c r="CE56">
        <v>107512.901760252</v>
      </c>
      <c r="CF56">
        <v>0</v>
      </c>
      <c r="CG56">
        <v>107512.901760252</v>
      </c>
      <c r="CH56">
        <v>60344.436303288203</v>
      </c>
      <c r="CI56">
        <v>0</v>
      </c>
      <c r="CK56">
        <v>7301.4449883735397</v>
      </c>
      <c r="CL56">
        <v>60344.436303288203</v>
      </c>
      <c r="CM56">
        <v>50564.098617913201</v>
      </c>
      <c r="CN56">
        <v>35.605306261999999</v>
      </c>
      <c r="CO56">
        <v>15063.133794941799</v>
      </c>
      <c r="CP56">
        <v>0</v>
      </c>
      <c r="CQ56">
        <v>15063.133794941799</v>
      </c>
      <c r="CR56">
        <v>1691.6411044229101</v>
      </c>
      <c r="CS56">
        <v>32737.332356511601</v>
      </c>
      <c r="CT56">
        <v>778.18089337754998</v>
      </c>
      <c r="CU56">
        <v>8833.6801697162591</v>
      </c>
      <c r="CV56">
        <v>3.0177361999999999</v>
      </c>
      <c r="CW56">
        <v>81257.622524159306</v>
      </c>
      <c r="CX56">
        <v>146752704207625</v>
      </c>
      <c r="CY56">
        <v>21091.2533863754</v>
      </c>
      <c r="CZ56">
        <v>27972.081153093</v>
      </c>
      <c r="DA56">
        <v>3.5373603484559801</v>
      </c>
      <c r="DB56">
        <v>3.5384809553235301E-2</v>
      </c>
      <c r="DC56">
        <v>1.35367947381725E-3</v>
      </c>
      <c r="DD56">
        <v>55.239797842158197</v>
      </c>
      <c r="DE56">
        <v>0</v>
      </c>
      <c r="DF56">
        <v>16.495620552107301</v>
      </c>
      <c r="DG56">
        <v>0</v>
      </c>
      <c r="DH56">
        <v>31.0047855440266</v>
      </c>
      <c r="DI56">
        <v>0</v>
      </c>
      <c r="DJ56">
        <v>7.7393917574419797</v>
      </c>
      <c r="DK56">
        <v>0</v>
      </c>
      <c r="DL56">
        <v>1.8293896712107401E-2</v>
      </c>
      <c r="DM56">
        <v>16.8203405512938</v>
      </c>
      <c r="DN56">
        <v>4.53871766818789</v>
      </c>
      <c r="DP56">
        <v>3.7514599504792101</v>
      </c>
      <c r="DQ56">
        <v>19.603287660675399</v>
      </c>
      <c r="DR56">
        <v>0</v>
      </c>
      <c r="DS56">
        <v>0.39982694663625901</v>
      </c>
      <c r="DT56">
        <v>69404417495711.797</v>
      </c>
      <c r="DU56">
        <v>9974.7814763592596</v>
      </c>
      <c r="DV56">
        <v>526653185488.87799</v>
      </c>
      <c r="DW56">
        <v>75.690433384944598</v>
      </c>
      <c r="DX56">
        <v>35607806264000</v>
      </c>
      <c r="DY56">
        <v>5117.5429338900703</v>
      </c>
      <c r="DZ56">
        <v>38979336739000</v>
      </c>
      <c r="EA56">
        <v>5602.0982538895296</v>
      </c>
      <c r="EB56">
        <v>50603.0288404733</v>
      </c>
      <c r="EC56">
        <v>77598.2268563096</v>
      </c>
      <c r="ED56">
        <v>77598226856309.594</v>
      </c>
      <c r="EE56">
        <v>3.4022843884920002</v>
      </c>
      <c r="EF56">
        <v>0</v>
      </c>
      <c r="EG56">
        <v>13909.0737050278</v>
      </c>
      <c r="EH56">
        <v>0</v>
      </c>
      <c r="EI56">
        <v>13084.638295479999</v>
      </c>
      <c r="EJ56">
        <v>0</v>
      </c>
      <c r="EL56">
        <v>7301.4449883735397</v>
      </c>
      <c r="EM56">
        <v>50564.098617913201</v>
      </c>
      <c r="EN56">
        <v>35.605306261999999</v>
      </c>
      <c r="EO56">
        <v>1.4210250257079999</v>
      </c>
      <c r="EP56">
        <v>34914.693737288202</v>
      </c>
      <c r="EQ56">
        <v>8941.3379252868399</v>
      </c>
      <c r="ER56">
        <v>27420.278013982599</v>
      </c>
      <c r="EV56">
        <v>6476.3892838850597</v>
      </c>
      <c r="EW56">
        <v>14066.1695140377</v>
      </c>
      <c r="EX56">
        <v>14140.602676361899</v>
      </c>
      <c r="EY56">
        <v>11152.3932304808</v>
      </c>
      <c r="FA56">
        <v>4.3844872831850703E-3</v>
      </c>
      <c r="FB56">
        <v>0</v>
      </c>
      <c r="FC56">
        <v>17.924473623325898</v>
      </c>
      <c r="FD56">
        <v>0</v>
      </c>
      <c r="FE56">
        <v>16.862032581890201</v>
      </c>
      <c r="FF56">
        <v>0</v>
      </c>
      <c r="FH56">
        <v>9.4092935936458808</v>
      </c>
      <c r="FI56">
        <v>65.161409823891802</v>
      </c>
      <c r="FJ56">
        <v>4.5884175070045198E-2</v>
      </c>
      <c r="FK56">
        <v>1.8312596605323699E-3</v>
      </c>
      <c r="FL56">
        <v>44.994190140375899</v>
      </c>
      <c r="FM56">
        <v>11.5226059763501</v>
      </c>
      <c r="FN56">
        <v>4.35326587041635E-2</v>
      </c>
      <c r="FO56">
        <v>0.12646049319619901</v>
      </c>
      <c r="FP56">
        <v>0.34423947297715202</v>
      </c>
      <c r="FQ56">
        <v>0.25956030623594301</v>
      </c>
      <c r="FR56">
        <v>75.401087502004799</v>
      </c>
      <c r="FS56">
        <v>47.285898189999997</v>
      </c>
      <c r="FT56">
        <v>6.33836377</v>
      </c>
      <c r="FU56">
        <v>118.0512786</v>
      </c>
      <c r="FV56" t="s">
        <v>180</v>
      </c>
      <c r="FW56">
        <v>1.2392611113088601E-3</v>
      </c>
      <c r="FX56">
        <v>9.3441635491631095E-4</v>
      </c>
    </row>
    <row r="57" spans="1:180" x14ac:dyDescent="0.25">
      <c r="A57" t="s">
        <v>185</v>
      </c>
      <c r="B57">
        <v>2005</v>
      </c>
      <c r="C57">
        <v>2562601266</v>
      </c>
      <c r="E57">
        <v>216129997</v>
      </c>
      <c r="F57">
        <v>0</v>
      </c>
      <c r="G57">
        <v>2734478368</v>
      </c>
      <c r="H57">
        <v>216129997</v>
      </c>
      <c r="I57">
        <v>0</v>
      </c>
      <c r="J57">
        <v>1753.16</v>
      </c>
      <c r="K57">
        <v>379.85</v>
      </c>
      <c r="L57">
        <v>319.85500000000002</v>
      </c>
      <c r="M57">
        <v>29260.07</v>
      </c>
      <c r="N57">
        <v>29260070000000</v>
      </c>
      <c r="O57">
        <v>3866.0320000000002</v>
      </c>
      <c r="P57">
        <v>28.053999999999998</v>
      </c>
      <c r="Q57">
        <v>1208.4949999999999</v>
      </c>
      <c r="R57">
        <v>0.3</v>
      </c>
      <c r="S57">
        <v>891.07500000000005</v>
      </c>
      <c r="T57">
        <v>9.7639999999999993</v>
      </c>
      <c r="U57">
        <v>855.35799999999995</v>
      </c>
      <c r="V57">
        <v>405.85899999999998</v>
      </c>
      <c r="W57">
        <v>0</v>
      </c>
      <c r="X57">
        <v>408.37700000000001</v>
      </c>
      <c r="Y57">
        <v>55.350999999999999</v>
      </c>
      <c r="AA57">
        <v>3.7</v>
      </c>
      <c r="AB57">
        <v>3.4</v>
      </c>
      <c r="AC57">
        <v>55.350999999999999</v>
      </c>
      <c r="AD57">
        <v>6897883.4780000001</v>
      </c>
      <c r="AE57">
        <v>334259411.69999999</v>
      </c>
      <c r="AG57">
        <v>146890239.5</v>
      </c>
      <c r="AH57" t="s">
        <v>179</v>
      </c>
      <c r="AI57">
        <v>37767241830</v>
      </c>
      <c r="AJ57">
        <v>0</v>
      </c>
      <c r="AK57">
        <v>0</v>
      </c>
      <c r="AL57">
        <v>30872683090</v>
      </c>
      <c r="AM57">
        <v>6894558733</v>
      </c>
      <c r="AN57">
        <v>547935666.69999897</v>
      </c>
      <c r="AO57">
        <v>49029579540</v>
      </c>
      <c r="AP57">
        <v>8286062.2939999998</v>
      </c>
      <c r="AQ57">
        <v>6106336.8940000003</v>
      </c>
      <c r="AR57">
        <v>53311984.740000002</v>
      </c>
      <c r="AS57">
        <v>117898654</v>
      </c>
      <c r="AT57">
        <v>32788420.449999899</v>
      </c>
      <c r="AU57">
        <v>108497394.2</v>
      </c>
      <c r="AV57">
        <v>192275343.90000001</v>
      </c>
      <c r="AY57">
        <v>89745.071796000004</v>
      </c>
      <c r="AZ57">
        <v>15054.17871</v>
      </c>
      <c r="BA57">
        <v>13385.566263999999</v>
      </c>
      <c r="BB57">
        <v>3043.8913240000002</v>
      </c>
      <c r="BC57">
        <v>0</v>
      </c>
      <c r="BD57">
        <v>32468.359307999999</v>
      </c>
      <c r="BE57">
        <v>39848.365211999997</v>
      </c>
      <c r="BF57">
        <v>33208.359900000003</v>
      </c>
      <c r="BG57">
        <v>18331.681332</v>
      </c>
      <c r="BH57">
        <v>8144.7287379999998</v>
      </c>
      <c r="BI57">
        <v>24068.074809999998</v>
      </c>
      <c r="BJ57">
        <v>1.8709164</v>
      </c>
      <c r="BK57">
        <v>-1.11516835</v>
      </c>
      <c r="BL57">
        <v>0.56230471699999995</v>
      </c>
      <c r="BM57">
        <v>1.6897842999999999</v>
      </c>
      <c r="BN57">
        <v>2.1105041000000001E-2</v>
      </c>
      <c r="BO57">
        <v>2.3467498999999998</v>
      </c>
      <c r="BP57">
        <v>0.15571104</v>
      </c>
      <c r="BQ57">
        <v>56532800000000</v>
      </c>
      <c r="BR57">
        <v>1536067288</v>
      </c>
      <c r="BS57">
        <v>3917438299</v>
      </c>
      <c r="BT57">
        <v>3425590390</v>
      </c>
      <c r="BV57">
        <v>6503130000</v>
      </c>
      <c r="BW57">
        <v>129006.492094</v>
      </c>
      <c r="BX57">
        <v>129006492094000</v>
      </c>
      <c r="BY57">
        <v>13458.899656</v>
      </c>
      <c r="BZ57">
        <v>0</v>
      </c>
      <c r="CA57">
        <v>13458.899656</v>
      </c>
      <c r="CB57">
        <v>33692.526954000001</v>
      </c>
      <c r="CC57">
        <v>0</v>
      </c>
      <c r="CD57">
        <v>33692.526954000001</v>
      </c>
      <c r="CE57">
        <v>109543.42096800001</v>
      </c>
      <c r="CF57">
        <v>0</v>
      </c>
      <c r="CG57">
        <v>109543.42096800001</v>
      </c>
      <c r="CH57">
        <v>27911.688996000001</v>
      </c>
      <c r="CI57">
        <v>0</v>
      </c>
      <c r="CJ57">
        <v>99.444524000000001</v>
      </c>
      <c r="CK57">
        <v>2946.113468</v>
      </c>
      <c r="CL57">
        <v>27911.688996000001</v>
      </c>
      <c r="CM57">
        <v>3237.5025900000001</v>
      </c>
      <c r="CN57">
        <v>2768.335548</v>
      </c>
      <c r="CO57">
        <v>47939.205018000001</v>
      </c>
      <c r="CQ57">
        <v>47939.205018000001</v>
      </c>
      <c r="CR57">
        <v>0</v>
      </c>
      <c r="CS57">
        <v>85.555623999999995</v>
      </c>
      <c r="CT57">
        <v>8144.7842935999997</v>
      </c>
      <c r="CU57">
        <v>106.388974</v>
      </c>
      <c r="CV57">
        <v>0.91338626000000001</v>
      </c>
      <c r="CW57">
        <v>8693.1677515288793</v>
      </c>
      <c r="CX57">
        <v>89745071796000</v>
      </c>
      <c r="CY57">
        <v>13800.2887526468</v>
      </c>
      <c r="CZ57">
        <v>19837.6000624314</v>
      </c>
      <c r="DA57">
        <v>5.80754833903059</v>
      </c>
      <c r="DB57">
        <v>5.1399773908871502E-2</v>
      </c>
      <c r="DC57">
        <v>1.27416525488495E-3</v>
      </c>
      <c r="DD57">
        <v>84.913107231984597</v>
      </c>
      <c r="DE57">
        <v>0</v>
      </c>
      <c r="DF57">
        <v>26.116923580442801</v>
      </c>
      <c r="DG57">
        <v>0</v>
      </c>
      <c r="DH57">
        <v>21.635879359979999</v>
      </c>
      <c r="DI57">
        <v>0</v>
      </c>
      <c r="DJ57">
        <v>37.160304291561701</v>
      </c>
      <c r="DL57">
        <v>2.1458885541844301</v>
      </c>
      <c r="DM57">
        <v>6.6318851564199005E-2</v>
      </c>
      <c r="DN57">
        <v>8.2467922561974702E-2</v>
      </c>
      <c r="DO57">
        <v>7.7084898896049497E-2</v>
      </c>
      <c r="DP57">
        <v>2.28369396003212</v>
      </c>
      <c r="DQ57">
        <v>10.4327305064563</v>
      </c>
      <c r="DR57">
        <v>0</v>
      </c>
      <c r="DS57">
        <v>6.3134685405330897</v>
      </c>
      <c r="DT57">
        <v>15054178710000</v>
      </c>
      <c r="DU57">
        <v>2314.9127743102099</v>
      </c>
      <c r="DV57">
        <v>3043891324000</v>
      </c>
      <c r="DW57">
        <v>468.06558134313701</v>
      </c>
      <c r="DX57">
        <v>24068074810000</v>
      </c>
      <c r="DY57">
        <v>3700.9985668439599</v>
      </c>
      <c r="DZ57">
        <v>32468359308000</v>
      </c>
      <c r="EA57">
        <v>4992.7280106656299</v>
      </c>
      <c r="EB57">
        <v>4499.3826049917498</v>
      </c>
      <c r="EC57">
        <v>18078.070017999999</v>
      </c>
      <c r="ED57">
        <v>18078070018000</v>
      </c>
      <c r="EE57">
        <v>125.833434</v>
      </c>
      <c r="EF57">
        <v>0</v>
      </c>
      <c r="EG57">
        <v>7312.5058499999996</v>
      </c>
      <c r="EH57">
        <v>0</v>
      </c>
      <c r="EI57">
        <v>3690.5585080000001</v>
      </c>
      <c r="EJ57">
        <v>0</v>
      </c>
      <c r="EK57">
        <v>56.666711999999997</v>
      </c>
      <c r="EL57">
        <v>2946.113468</v>
      </c>
      <c r="EM57">
        <v>3113.3358239999998</v>
      </c>
      <c r="EN57">
        <v>2723.6132899999998</v>
      </c>
      <c r="EO57">
        <v>1112.2231119999999</v>
      </c>
      <c r="EP57">
        <v>4.1666699999999999</v>
      </c>
      <c r="EQ57">
        <v>106.388974</v>
      </c>
      <c r="ER57">
        <v>24290.019432000001</v>
      </c>
      <c r="ES57">
        <v>3730.55854</v>
      </c>
      <c r="ET57">
        <v>3730558540000</v>
      </c>
      <c r="EU57">
        <v>41.666699999999999</v>
      </c>
      <c r="EV57">
        <v>0</v>
      </c>
      <c r="EW57">
        <v>258.889096</v>
      </c>
      <c r="EX57">
        <v>45295.591791999999</v>
      </c>
      <c r="EY57">
        <v>2779.9029110597498</v>
      </c>
      <c r="EZ57">
        <v>573.65584572351997</v>
      </c>
      <c r="FA57">
        <v>0.69605568445475596</v>
      </c>
      <c r="FB57">
        <v>0</v>
      </c>
      <c r="FC57">
        <v>40.449593583380697</v>
      </c>
      <c r="FD57">
        <v>0</v>
      </c>
      <c r="FE57">
        <v>20.414560317143199</v>
      </c>
      <c r="FF57">
        <v>0</v>
      </c>
      <c r="FG57">
        <v>0.31345554001935999</v>
      </c>
      <c r="FH57">
        <v>16.296614987477099</v>
      </c>
      <c r="FI57">
        <v>17.2216161398872</v>
      </c>
      <c r="FJ57">
        <v>15.0658410288717</v>
      </c>
      <c r="FK57">
        <v>6.1523332462623399</v>
      </c>
      <c r="FL57">
        <v>2.3048201472011799E-2</v>
      </c>
      <c r="FM57">
        <v>0.588497410918701</v>
      </c>
      <c r="FN57">
        <v>0.66805892915263299</v>
      </c>
      <c r="FO57">
        <v>0.29275481745736098</v>
      </c>
      <c r="FP57">
        <v>2.2819759872852501</v>
      </c>
      <c r="FQ57">
        <v>1.5874867651345701</v>
      </c>
      <c r="FR57">
        <v>69.566322081378402</v>
      </c>
      <c r="FS57">
        <v>38.956000000000003</v>
      </c>
      <c r="FT57">
        <v>27.038</v>
      </c>
      <c r="FU57">
        <v>0.29299999999999998</v>
      </c>
      <c r="FV57" t="s">
        <v>186</v>
      </c>
      <c r="FW57">
        <v>8.2151069821413403E-3</v>
      </c>
      <c r="FX57">
        <v>5.7149477825262501E-3</v>
      </c>
    </row>
    <row r="58" spans="1:180" x14ac:dyDescent="0.25">
      <c r="A58" t="s">
        <v>185</v>
      </c>
      <c r="B58">
        <v>2010</v>
      </c>
      <c r="C58">
        <v>2743381807</v>
      </c>
      <c r="E58">
        <v>233117496.40000001</v>
      </c>
      <c r="F58">
        <v>0</v>
      </c>
      <c r="G58">
        <v>3032884054</v>
      </c>
      <c r="H58">
        <v>233117496.40000001</v>
      </c>
      <c r="I58">
        <v>0</v>
      </c>
      <c r="J58">
        <v>1812.864</v>
      </c>
      <c r="K58">
        <v>390.50529999999998</v>
      </c>
      <c r="L58">
        <v>323.68957</v>
      </c>
      <c r="M58">
        <v>35984.910000000003</v>
      </c>
      <c r="N58">
        <v>35984910000000</v>
      </c>
      <c r="O58">
        <v>4745.8270000000002</v>
      </c>
      <c r="P58">
        <v>39.997999999999998</v>
      </c>
      <c r="Q58">
        <v>1553.732</v>
      </c>
      <c r="R58">
        <v>1.7310000000000001</v>
      </c>
      <c r="S58">
        <v>1065.4880000000001</v>
      </c>
      <c r="T58">
        <v>16.074999999999999</v>
      </c>
      <c r="U58">
        <v>1127.5229999999999</v>
      </c>
      <c r="V58">
        <v>415.13</v>
      </c>
      <c r="W58">
        <v>0</v>
      </c>
      <c r="X58">
        <v>233.178</v>
      </c>
      <c r="Y58">
        <v>254.922</v>
      </c>
      <c r="AA58">
        <v>39.780999999999999</v>
      </c>
      <c r="AB58">
        <v>38.049999999999997</v>
      </c>
      <c r="AC58">
        <v>254.922</v>
      </c>
      <c r="AD58">
        <v>7033091.2769999998</v>
      </c>
      <c r="AE58">
        <v>325802545.19999999</v>
      </c>
      <c r="AG58">
        <v>149548311.299999</v>
      </c>
      <c r="AH58" t="s">
        <v>179</v>
      </c>
      <c r="AI58">
        <v>40313502030</v>
      </c>
      <c r="AJ58">
        <v>0</v>
      </c>
      <c r="AK58">
        <v>0</v>
      </c>
      <c r="AL58">
        <v>33151923900</v>
      </c>
      <c r="AM58">
        <v>7161578136</v>
      </c>
      <c r="AN58">
        <v>733216000</v>
      </c>
      <c r="AO58">
        <v>51808913210</v>
      </c>
      <c r="AP58">
        <v>8748511.8230000008</v>
      </c>
      <c r="AQ58">
        <v>6443245.4230000004</v>
      </c>
      <c r="AR58">
        <v>55391244.259999998</v>
      </c>
      <c r="AS58">
        <v>111897995.3</v>
      </c>
      <c r="AT58">
        <v>32779762.719999999</v>
      </c>
      <c r="AU58">
        <v>100018340.09999999</v>
      </c>
      <c r="AV58">
        <v>187797180.90000001</v>
      </c>
      <c r="AY58">
        <v>100480.913718</v>
      </c>
      <c r="AZ58">
        <v>17704.180830000001</v>
      </c>
      <c r="BA58">
        <v>14593.622786</v>
      </c>
      <c r="BB58">
        <v>3206.3914540000001</v>
      </c>
      <c r="BC58">
        <v>0</v>
      </c>
      <c r="BD58">
        <v>37503.363336000002</v>
      </c>
      <c r="BE58">
        <v>41997.811375999998</v>
      </c>
      <c r="BF58">
        <v>36444.473599999998</v>
      </c>
      <c r="BG58">
        <v>22360.017887999998</v>
      </c>
      <c r="BH58">
        <v>8473.0623340000002</v>
      </c>
      <c r="BI58">
        <v>26533.35456</v>
      </c>
      <c r="BJ58">
        <v>2.1376672000000001</v>
      </c>
      <c r="BK58">
        <v>-1.0530612699999999</v>
      </c>
      <c r="BL58">
        <v>0.58827585999999998</v>
      </c>
      <c r="BM58">
        <v>1.8378589999999999</v>
      </c>
      <c r="BN58">
        <v>3.1102416000000001E-2</v>
      </c>
      <c r="BO58">
        <v>2.5390685999999998</v>
      </c>
      <c r="BP58">
        <v>0.16780423</v>
      </c>
      <c r="BQ58">
        <v>67505700000000</v>
      </c>
      <c r="BR58">
        <v>1546158999</v>
      </c>
      <c r="BS58">
        <v>3893268371</v>
      </c>
      <c r="BT58">
        <v>3417410605</v>
      </c>
      <c r="BV58">
        <v>6867390000</v>
      </c>
      <c r="BW58">
        <v>138899.833342</v>
      </c>
      <c r="BX58">
        <v>138899833342000</v>
      </c>
      <c r="BY58">
        <v>14984.178653999999</v>
      </c>
      <c r="BZ58">
        <v>0</v>
      </c>
      <c r="CA58">
        <v>14984.178653999999</v>
      </c>
      <c r="CB58">
        <v>38891.420001999999</v>
      </c>
      <c r="CC58">
        <v>0</v>
      </c>
      <c r="CD58">
        <v>38891.420001999999</v>
      </c>
      <c r="CE58">
        <v>116293.426368</v>
      </c>
      <c r="CF58">
        <v>0</v>
      </c>
      <c r="CG58">
        <v>116293.426368</v>
      </c>
      <c r="CH58">
        <v>29323.634569999998</v>
      </c>
      <c r="CI58">
        <v>0</v>
      </c>
      <c r="CJ58">
        <v>151.94456600000001</v>
      </c>
      <c r="CK58">
        <v>3576.3917499999998</v>
      </c>
      <c r="CL58">
        <v>29323.634569999998</v>
      </c>
      <c r="CM58">
        <v>4876.9483460000001</v>
      </c>
      <c r="CN58">
        <v>2749.168866</v>
      </c>
      <c r="CO58">
        <v>48078.371795999999</v>
      </c>
      <c r="CQ58">
        <v>48078.371795999999</v>
      </c>
      <c r="CR58">
        <v>0</v>
      </c>
      <c r="CS58">
        <v>688.33388400000001</v>
      </c>
      <c r="CT58">
        <v>8473.0873340199996</v>
      </c>
      <c r="CU58">
        <v>460.27814599999999</v>
      </c>
      <c r="CV58">
        <v>0.98904798999999999</v>
      </c>
      <c r="CW58">
        <v>9829.8917055824695</v>
      </c>
      <c r="CX58">
        <v>100480913718000</v>
      </c>
      <c r="CY58">
        <v>14631.601484406699</v>
      </c>
      <c r="CZ58">
        <v>20226.000466261499</v>
      </c>
      <c r="DA58">
        <v>5.8702799797302898</v>
      </c>
      <c r="DB58">
        <v>4.7441975073499502E-2</v>
      </c>
      <c r="DC58">
        <v>1.2739209252714599E-3</v>
      </c>
      <c r="DD58">
        <v>83.7246694757809</v>
      </c>
      <c r="DE58">
        <v>0</v>
      </c>
      <c r="DF58">
        <v>27.9996160299496</v>
      </c>
      <c r="DG58">
        <v>0</v>
      </c>
      <c r="DH58">
        <v>21.111353314441399</v>
      </c>
      <c r="DI58">
        <v>0</v>
      </c>
      <c r="DJ58">
        <v>34.613700131389699</v>
      </c>
      <c r="DL58">
        <v>1.97924561884173</v>
      </c>
      <c r="DM58">
        <v>0.49556134621499498</v>
      </c>
      <c r="DN58">
        <v>0.33137415281608001</v>
      </c>
      <c r="DO58">
        <v>0.109391467465537</v>
      </c>
      <c r="DP58">
        <v>2.5747991656650702</v>
      </c>
      <c r="DQ58">
        <v>10.787758554832701</v>
      </c>
      <c r="DR58">
        <v>0</v>
      </c>
      <c r="DS58">
        <v>6.1001421889092597</v>
      </c>
      <c r="DT58">
        <v>17704180830000</v>
      </c>
      <c r="DU58">
        <v>2578.0071948731602</v>
      </c>
      <c r="DV58">
        <v>3206391454000</v>
      </c>
      <c r="DW58">
        <v>466.90102848389199</v>
      </c>
      <c r="DX58">
        <v>26533354560000</v>
      </c>
      <c r="DY58">
        <v>3863.6737625211299</v>
      </c>
      <c r="DZ58">
        <v>37503363336000</v>
      </c>
      <c r="EA58">
        <v>5461.0795856941204</v>
      </c>
      <c r="EB58">
        <v>5239.9688964803199</v>
      </c>
      <c r="EC58">
        <v>20961.405658</v>
      </c>
      <c r="ED58">
        <v>20961405658000</v>
      </c>
      <c r="EE58">
        <v>212.50017</v>
      </c>
      <c r="EF58">
        <v>0</v>
      </c>
      <c r="EG58">
        <v>8618.3402279999991</v>
      </c>
      <c r="EH58">
        <v>0</v>
      </c>
      <c r="EI58">
        <v>4535.0036280000004</v>
      </c>
      <c r="EJ58">
        <v>0</v>
      </c>
      <c r="EK58">
        <v>98.055633999999998</v>
      </c>
      <c r="EL58">
        <v>3576.3917499999998</v>
      </c>
      <c r="EM58">
        <v>4203.614474</v>
      </c>
      <c r="EN58">
        <v>2712.2243920000001</v>
      </c>
      <c r="EO58">
        <v>679.72276599999998</v>
      </c>
      <c r="EP58">
        <v>68.888943999999995</v>
      </c>
      <c r="EQ58">
        <v>460.27814599999999</v>
      </c>
      <c r="ER58">
        <v>26177.243164</v>
      </c>
      <c r="ES58">
        <v>3680.0029439999998</v>
      </c>
      <c r="ET58">
        <v>3680002944000</v>
      </c>
      <c r="EU58">
        <v>52.777819999999998</v>
      </c>
      <c r="EV58">
        <v>55.000044000000003</v>
      </c>
      <c r="EW58">
        <v>666.66719999999998</v>
      </c>
      <c r="EX58">
        <v>43729.757206000002</v>
      </c>
      <c r="EY58">
        <v>3052.3103621608702</v>
      </c>
      <c r="EZ58">
        <v>535.86631078182495</v>
      </c>
      <c r="FA58">
        <v>1.01376870171346</v>
      </c>
      <c r="FB58">
        <v>0</v>
      </c>
      <c r="FC58">
        <v>41.1152780906693</v>
      </c>
      <c r="FD58">
        <v>0</v>
      </c>
      <c r="FE58">
        <v>21.635016763626201</v>
      </c>
      <c r="FF58">
        <v>0</v>
      </c>
      <c r="FG58">
        <v>0.46779130941810998</v>
      </c>
      <c r="FH58">
        <v>17.061793509229901</v>
      </c>
      <c r="FI58">
        <v>20.054067664091299</v>
      </c>
      <c r="FJ58">
        <v>12.9391341222618</v>
      </c>
      <c r="FK58">
        <v>3.2427346576377198</v>
      </c>
      <c r="FL58">
        <v>0.32864658565351601</v>
      </c>
      <c r="FM58">
        <v>2.1958362597898202</v>
      </c>
      <c r="FN58">
        <v>0.59718663801723404</v>
      </c>
      <c r="FO58">
        <v>0.29023457631904698</v>
      </c>
      <c r="FP58">
        <v>2.0576015557501002</v>
      </c>
      <c r="FQ58">
        <v>1.4884804352521299</v>
      </c>
      <c r="FR58">
        <v>72.340557436519902</v>
      </c>
      <c r="FS58">
        <v>44.774999999999999</v>
      </c>
      <c r="FT58">
        <v>35.720999999999997</v>
      </c>
      <c r="FU58">
        <v>2.23</v>
      </c>
      <c r="FV58" t="s">
        <v>186</v>
      </c>
      <c r="FW58">
        <v>7.4073596748126403E-3</v>
      </c>
      <c r="FX58">
        <v>5.3585252800874596E-3</v>
      </c>
    </row>
    <row r="59" spans="1:180" x14ac:dyDescent="0.25">
      <c r="A59" t="s">
        <v>185</v>
      </c>
      <c r="B59">
        <v>2020</v>
      </c>
      <c r="C59">
        <v>3240968703</v>
      </c>
      <c r="E59">
        <v>274615831.89999998</v>
      </c>
      <c r="F59">
        <v>938601454.5</v>
      </c>
      <c r="G59">
        <v>3533324392</v>
      </c>
      <c r="H59">
        <v>274615831.89999998</v>
      </c>
      <c r="I59">
        <v>31.714690000000001</v>
      </c>
      <c r="J59">
        <v>1880.2583999999999</v>
      </c>
      <c r="K59">
        <v>414.06988999999999</v>
      </c>
      <c r="L59">
        <v>331.1026</v>
      </c>
      <c r="M59">
        <v>51240.54</v>
      </c>
      <c r="N59">
        <v>51240540000000</v>
      </c>
      <c r="O59">
        <v>6202.2690000000002</v>
      </c>
      <c r="P59">
        <v>63.524000000000001</v>
      </c>
      <c r="Q59">
        <v>1613.2750000000001</v>
      </c>
      <c r="R59">
        <v>1.7310000000000001</v>
      </c>
      <c r="S59">
        <v>1774.296</v>
      </c>
      <c r="T59">
        <v>14.721</v>
      </c>
      <c r="U59">
        <v>1225.2529999999999</v>
      </c>
      <c r="V59">
        <v>510.58300000000003</v>
      </c>
      <c r="W59">
        <v>0</v>
      </c>
      <c r="X59">
        <v>87.756</v>
      </c>
      <c r="Y59">
        <v>653.66899999999998</v>
      </c>
      <c r="AA59">
        <v>259.19099999999997</v>
      </c>
      <c r="AB59">
        <v>257.45999999999998</v>
      </c>
      <c r="AC59">
        <v>653.66899999999998</v>
      </c>
      <c r="AD59">
        <v>5953591.3229999999</v>
      </c>
      <c r="AE59">
        <v>329653542.39999998</v>
      </c>
      <c r="AG59">
        <v>151937831.19999999</v>
      </c>
      <c r="AH59" t="s">
        <v>179</v>
      </c>
      <c r="AI59">
        <v>40931321740</v>
      </c>
      <c r="AJ59">
        <v>0</v>
      </c>
      <c r="AK59">
        <v>0</v>
      </c>
      <c r="AL59">
        <v>36454559350</v>
      </c>
      <c r="AM59">
        <v>4476762383</v>
      </c>
      <c r="AN59">
        <v>1502724667</v>
      </c>
      <c r="AO59">
        <v>53516938250</v>
      </c>
      <c r="AP59">
        <v>9564996.5759999994</v>
      </c>
      <c r="AQ59">
        <v>6983374.8760000002</v>
      </c>
      <c r="AR59">
        <v>49017489.640000001</v>
      </c>
      <c r="AS59">
        <v>103590553.09999999</v>
      </c>
      <c r="AT59">
        <v>30234323.789999999</v>
      </c>
      <c r="AU59">
        <v>76406008.590000004</v>
      </c>
      <c r="AV59">
        <v>178139966.30000001</v>
      </c>
      <c r="AY59">
        <v>121880.097504</v>
      </c>
      <c r="AZ59">
        <v>22761.12932</v>
      </c>
      <c r="BA59">
        <v>15362.234512000001</v>
      </c>
      <c r="BB59">
        <v>3720.8363100000001</v>
      </c>
      <c r="BC59">
        <v>0</v>
      </c>
      <c r="BD59">
        <v>46014.759034000002</v>
      </c>
      <c r="BE59">
        <v>53367.820471999999</v>
      </c>
      <c r="BF59">
        <v>42347.811655999998</v>
      </c>
      <c r="BG59">
        <v>24216.963818</v>
      </c>
      <c r="BH59">
        <v>7867.2285160000001</v>
      </c>
      <c r="BI59">
        <v>33517.526813999997</v>
      </c>
      <c r="BJ59">
        <v>2.6230275000000001</v>
      </c>
      <c r="BK59">
        <v>-0.93933518999999999</v>
      </c>
      <c r="BL59">
        <v>0.61707014699999996</v>
      </c>
      <c r="BM59">
        <v>2.1514733000000001</v>
      </c>
      <c r="BN59">
        <v>6.1329598999999999E-2</v>
      </c>
      <c r="BO59">
        <v>2.9306440999999999</v>
      </c>
      <c r="BP59">
        <v>0.19097859</v>
      </c>
      <c r="BQ59">
        <v>100897400000000</v>
      </c>
      <c r="BR59">
        <v>1614224150</v>
      </c>
      <c r="BS59">
        <v>3906224451</v>
      </c>
      <c r="BT59">
        <v>3376288996</v>
      </c>
      <c r="BV59">
        <v>7611250000</v>
      </c>
      <c r="BW59">
        <v>159629.849926</v>
      </c>
      <c r="BX59">
        <v>159629849926000</v>
      </c>
      <c r="BY59">
        <v>17330.56942</v>
      </c>
      <c r="BZ59">
        <v>0</v>
      </c>
      <c r="CA59">
        <v>17330.56942</v>
      </c>
      <c r="CB59">
        <v>37893.641426000002</v>
      </c>
      <c r="CC59">
        <v>0</v>
      </c>
      <c r="CD59">
        <v>37893.641426000002</v>
      </c>
      <c r="CE59">
        <v>129663.437064</v>
      </c>
      <c r="CF59">
        <v>0</v>
      </c>
      <c r="CG59">
        <v>129663.437064</v>
      </c>
      <c r="CH59">
        <v>33891.138224000002</v>
      </c>
      <c r="CI59">
        <v>0</v>
      </c>
      <c r="CJ59">
        <v>168.88902400000001</v>
      </c>
      <c r="CK59">
        <v>4267.7811920000004</v>
      </c>
      <c r="CL59">
        <v>33891.138224000002</v>
      </c>
      <c r="CM59">
        <v>9184.7295699999995</v>
      </c>
      <c r="CN59">
        <v>3453.0583179999999</v>
      </c>
      <c r="CO59">
        <v>57878.657414000001</v>
      </c>
      <c r="CQ59">
        <v>57878.657414000001</v>
      </c>
      <c r="CR59">
        <v>0</v>
      </c>
      <c r="CS59">
        <v>2891.3912019999998</v>
      </c>
      <c r="CT59">
        <v>7867.2285160000001</v>
      </c>
      <c r="CU59">
        <v>1856.668152</v>
      </c>
      <c r="CV59">
        <v>1.2414338</v>
      </c>
      <c r="CW59">
        <v>13256.3507965183</v>
      </c>
      <c r="CX59">
        <v>121880097504000</v>
      </c>
      <c r="CY59">
        <v>16013.1512568894</v>
      </c>
      <c r="CZ59">
        <v>20972.882236951798</v>
      </c>
      <c r="DA59">
        <v>5.3777397589094997</v>
      </c>
      <c r="DB59">
        <v>4.3311353903760799E-2</v>
      </c>
      <c r="DC59">
        <v>1.25669194626375E-3</v>
      </c>
      <c r="DD59">
        <v>81.227563093060795</v>
      </c>
      <c r="DE59">
        <v>0</v>
      </c>
      <c r="DF59">
        <v>23.738443307167401</v>
      </c>
      <c r="DG59">
        <v>0</v>
      </c>
      <c r="DH59">
        <v>21.231078172228401</v>
      </c>
      <c r="DI59">
        <v>0</v>
      </c>
      <c r="DJ59">
        <v>36.258041613664901</v>
      </c>
      <c r="DL59">
        <v>2.1631657986277202</v>
      </c>
      <c r="DM59">
        <v>1.8113098542286199</v>
      </c>
      <c r="DN59">
        <v>1.16310837406706</v>
      </c>
      <c r="DO59">
        <v>0.10580040266797899</v>
      </c>
      <c r="DP59">
        <v>2.6735483332086201</v>
      </c>
      <c r="DQ59">
        <v>10.8567222408803</v>
      </c>
      <c r="DR59">
        <v>0</v>
      </c>
      <c r="DS59">
        <v>4.9284194150699401</v>
      </c>
      <c r="DT59">
        <v>22761129320000</v>
      </c>
      <c r="DU59">
        <v>2990.4587708983399</v>
      </c>
      <c r="DV59">
        <v>3720836310000</v>
      </c>
      <c r="DW59">
        <v>488.86008342913402</v>
      </c>
      <c r="DX59">
        <v>33517526814000</v>
      </c>
      <c r="DY59">
        <v>4403.6822879290503</v>
      </c>
      <c r="DZ59">
        <v>46014759034000</v>
      </c>
      <c r="EA59">
        <v>6045.6244419773302</v>
      </c>
      <c r="EB59">
        <v>6732.2108720643701</v>
      </c>
      <c r="EC59">
        <v>26345.85441</v>
      </c>
      <c r="ED59">
        <v>26345854410000</v>
      </c>
      <c r="EE59">
        <v>461.11147999999997</v>
      </c>
      <c r="EF59">
        <v>0</v>
      </c>
      <c r="EG59">
        <v>8568.3401880000001</v>
      </c>
      <c r="EH59">
        <v>0</v>
      </c>
      <c r="EI59">
        <v>6958.3388999999997</v>
      </c>
      <c r="EJ59">
        <v>0</v>
      </c>
      <c r="EK59">
        <v>88.611181999999999</v>
      </c>
      <c r="EL59">
        <v>4267.7811920000004</v>
      </c>
      <c r="EM59">
        <v>6653.0608780000002</v>
      </c>
      <c r="EN59">
        <v>3394.169382</v>
      </c>
      <c r="EO59">
        <v>310.83358199999998</v>
      </c>
      <c r="EP59">
        <v>440.00035200000002</v>
      </c>
      <c r="EQ59">
        <v>1856.668152</v>
      </c>
      <c r="ER59">
        <v>29605.301461999999</v>
      </c>
      <c r="ES59">
        <v>4021.6698839999999</v>
      </c>
      <c r="ET59">
        <v>4021669884000</v>
      </c>
      <c r="EU59">
        <v>78.611174000000005</v>
      </c>
      <c r="EV59">
        <v>0</v>
      </c>
      <c r="EW59">
        <v>950.00076000000001</v>
      </c>
      <c r="EX59">
        <v>53274.209285999998</v>
      </c>
      <c r="EY59">
        <v>3461.4359546723599</v>
      </c>
      <c r="EZ59">
        <v>528.38494123829798</v>
      </c>
      <c r="FA59">
        <v>1.7502240497654</v>
      </c>
      <c r="FB59">
        <v>0</v>
      </c>
      <c r="FC59">
        <v>32.522536770520297</v>
      </c>
      <c r="FD59">
        <v>0</v>
      </c>
      <c r="FE59">
        <v>26.4115135220623</v>
      </c>
      <c r="FF59">
        <v>0</v>
      </c>
      <c r="FG59">
        <v>0.33633823606937602</v>
      </c>
      <c r="FH59">
        <v>16.1990616268648</v>
      </c>
      <c r="FI59">
        <v>25.252780852970599</v>
      </c>
      <c r="FJ59">
        <v>12.883125098845399</v>
      </c>
      <c r="FK59">
        <v>1.17981970583583</v>
      </c>
      <c r="FL59">
        <v>1.6700933101375901</v>
      </c>
      <c r="FM59">
        <v>7.0472876798987798</v>
      </c>
      <c r="FN59">
        <v>0.405672710496008</v>
      </c>
      <c r="FO59">
        <v>0.25641416379224802</v>
      </c>
      <c r="FP59">
        <v>1.58210072733291</v>
      </c>
      <c r="FQ59">
        <v>1.20796073540051</v>
      </c>
      <c r="FR59">
        <v>76.351695851684497</v>
      </c>
      <c r="FS59">
        <v>48.622999999999998</v>
      </c>
      <c r="FT59">
        <v>38.558</v>
      </c>
      <c r="FU59">
        <v>8.8239999999999998</v>
      </c>
      <c r="FV59" t="s">
        <v>186</v>
      </c>
      <c r="FW59">
        <v>5.6955580619520397E-3</v>
      </c>
      <c r="FX59">
        <v>4.3486551685177196E-3</v>
      </c>
    </row>
    <row r="60" spans="1:180" x14ac:dyDescent="0.25">
      <c r="A60" t="s">
        <v>185</v>
      </c>
      <c r="B60">
        <v>2030</v>
      </c>
      <c r="C60">
        <v>3680531207</v>
      </c>
      <c r="E60">
        <v>312901169.30000001</v>
      </c>
      <c r="F60">
        <v>1792971341</v>
      </c>
      <c r="G60">
        <v>3973154860</v>
      </c>
      <c r="H60">
        <v>312901169.30000001</v>
      </c>
      <c r="I60">
        <v>95.130560000000003</v>
      </c>
      <c r="J60">
        <v>1810.2546</v>
      </c>
      <c r="K60">
        <v>429.84384999999997</v>
      </c>
      <c r="L60">
        <v>338.05493000000001</v>
      </c>
      <c r="M60">
        <v>82756.7</v>
      </c>
      <c r="N60">
        <v>82756700000000</v>
      </c>
      <c r="O60">
        <v>9607.5339999999997</v>
      </c>
      <c r="P60">
        <v>56.988</v>
      </c>
      <c r="Q60">
        <v>1175.07</v>
      </c>
      <c r="R60">
        <v>12.206</v>
      </c>
      <c r="S60">
        <v>2133.9450000000002</v>
      </c>
      <c r="T60">
        <v>36.192999999999998</v>
      </c>
      <c r="U60">
        <v>1634.296</v>
      </c>
      <c r="V60">
        <v>762.76800000000003</v>
      </c>
      <c r="W60">
        <v>73.832999999999998</v>
      </c>
      <c r="X60">
        <v>45.119</v>
      </c>
      <c r="Y60">
        <v>2108.9520000000002</v>
      </c>
      <c r="AA60">
        <v>1239.1569999999999</v>
      </c>
      <c r="AB60">
        <v>1226.951</v>
      </c>
      <c r="AC60">
        <v>2182.7849999999999</v>
      </c>
      <c r="AD60">
        <v>5042781.7390000001</v>
      </c>
      <c r="AE60">
        <v>267657518.49999899</v>
      </c>
      <c r="AG60">
        <v>151233345.39999899</v>
      </c>
      <c r="AH60" t="s">
        <v>179</v>
      </c>
      <c r="AI60">
        <v>23633128530</v>
      </c>
      <c r="AJ60">
        <v>67415333.329999998</v>
      </c>
      <c r="AK60">
        <v>1845829333</v>
      </c>
      <c r="AL60">
        <v>22911514290</v>
      </c>
      <c r="AM60">
        <v>721614238</v>
      </c>
      <c r="AN60">
        <v>868475666.70000005</v>
      </c>
      <c r="AO60">
        <v>34094347960</v>
      </c>
      <c r="AP60">
        <v>9770745.1789999995</v>
      </c>
      <c r="AQ60">
        <v>7378649.97899999</v>
      </c>
      <c r="AR60">
        <v>47190186.200000003</v>
      </c>
      <c r="AS60">
        <v>79802279.510000005</v>
      </c>
      <c r="AT60">
        <v>28237974.940000001</v>
      </c>
      <c r="AU60">
        <v>39257571.689999998</v>
      </c>
      <c r="AV60">
        <v>166645630.09999999</v>
      </c>
      <c r="AY60">
        <v>117732.87196400001</v>
      </c>
      <c r="AZ60">
        <v>27124.466144000002</v>
      </c>
      <c r="BA60">
        <v>15032.234248000001</v>
      </c>
      <c r="BB60">
        <v>5946.9492019999998</v>
      </c>
      <c r="BC60">
        <v>530.83375799999999</v>
      </c>
      <c r="BD60">
        <v>42955.312142000002</v>
      </c>
      <c r="BE60">
        <v>44118.090850000001</v>
      </c>
      <c r="BF60">
        <v>41591.977718000002</v>
      </c>
      <c r="BG60">
        <v>19800.849173999999</v>
      </c>
      <c r="BH60">
        <v>7269.7280380000002</v>
      </c>
      <c r="BI60">
        <v>33185.582104000001</v>
      </c>
      <c r="BJ60">
        <v>2.9977817</v>
      </c>
      <c r="BK60">
        <v>-0.70567095000000002</v>
      </c>
      <c r="BL60">
        <v>0.58715002800000005</v>
      </c>
      <c r="BM60">
        <v>2.3515845999999998</v>
      </c>
      <c r="BN60">
        <v>7.7087573000000006E-2</v>
      </c>
      <c r="BO60">
        <v>3.1424894999999999</v>
      </c>
      <c r="BP60">
        <v>0.21247464999999999</v>
      </c>
      <c r="BQ60">
        <v>141176500000000</v>
      </c>
      <c r="BR60">
        <v>1681637147</v>
      </c>
      <c r="BS60">
        <v>3955324070</v>
      </c>
      <c r="BT60">
        <v>3362921322</v>
      </c>
      <c r="BV60">
        <v>8261990000</v>
      </c>
      <c r="BW60">
        <v>141433.724258</v>
      </c>
      <c r="BX60">
        <v>141433724258000</v>
      </c>
      <c r="BY60">
        <v>20364.182958000001</v>
      </c>
      <c r="BZ60">
        <v>266.11132400000002</v>
      </c>
      <c r="CA60">
        <v>20098.071634</v>
      </c>
      <c r="CB60">
        <v>9786.396718</v>
      </c>
      <c r="CC60">
        <v>2728.3355160000001</v>
      </c>
      <c r="CD60">
        <v>7058.0612019999999</v>
      </c>
      <c r="CE60">
        <v>95372.298519999997</v>
      </c>
      <c r="CF60">
        <v>6235.2827660000003</v>
      </c>
      <c r="CG60">
        <v>89137.015753999993</v>
      </c>
      <c r="CH60">
        <v>38870.308874000002</v>
      </c>
      <c r="CI60">
        <v>3506.9472500000002</v>
      </c>
      <c r="CJ60">
        <v>365.83362599999998</v>
      </c>
      <c r="CK60">
        <v>5970.0047759999998</v>
      </c>
      <c r="CL60">
        <v>35363.361623999997</v>
      </c>
      <c r="CM60">
        <v>20250.849534000001</v>
      </c>
      <c r="CN60">
        <v>5455.0043640000004</v>
      </c>
      <c r="CO60">
        <v>46715.592927999998</v>
      </c>
      <c r="CQ60">
        <v>46715.592927999998</v>
      </c>
      <c r="CR60">
        <v>0</v>
      </c>
      <c r="CS60">
        <v>7355.8392180000001</v>
      </c>
      <c r="CT60">
        <v>7269.7141491000002</v>
      </c>
      <c r="CU60">
        <v>6559.1719139999996</v>
      </c>
      <c r="CV60">
        <v>1.5022073</v>
      </c>
      <c r="CW60">
        <v>17087.469241671799</v>
      </c>
      <c r="CX60">
        <v>117732871964000</v>
      </c>
      <c r="CY60">
        <v>14249.941232560101</v>
      </c>
      <c r="CZ60">
        <v>17118.602692329499</v>
      </c>
      <c r="DA60">
        <v>2.8604644316925998</v>
      </c>
      <c r="DB60">
        <v>3.2396253021366499E-2</v>
      </c>
      <c r="DC60">
        <v>1.1826140165989E-3</v>
      </c>
      <c r="DD60">
        <v>67.432501703783203</v>
      </c>
      <c r="DE60">
        <v>4.4086251696418204</v>
      </c>
      <c r="DF60">
        <v>6.9194223438165903</v>
      </c>
      <c r="DG60">
        <v>1.92905583891932</v>
      </c>
      <c r="DH60">
        <v>27.483055457900299</v>
      </c>
      <c r="DI60">
        <v>2.4795693307225002</v>
      </c>
      <c r="DJ60">
        <v>33.030023902066297</v>
      </c>
      <c r="DL60">
        <v>3.8569332686517601</v>
      </c>
      <c r="DM60">
        <v>5.2009089462861402</v>
      </c>
      <c r="DN60">
        <v>4.6376293549584497</v>
      </c>
      <c r="DO60">
        <v>0.258660816519725</v>
      </c>
      <c r="DP60">
        <v>4.2210617073970704</v>
      </c>
      <c r="DQ60">
        <v>14.3983926498691</v>
      </c>
      <c r="DR60">
        <v>0.18815266683819001</v>
      </c>
      <c r="DS60">
        <v>5.1400146515542202</v>
      </c>
      <c r="DT60">
        <v>27124466144000</v>
      </c>
      <c r="DU60">
        <v>3283.0427226370398</v>
      </c>
      <c r="DV60">
        <v>5946949202000</v>
      </c>
      <c r="DW60">
        <v>719.79622367008403</v>
      </c>
      <c r="DX60">
        <v>33185582104000</v>
      </c>
      <c r="DY60">
        <v>4016.6572586023399</v>
      </c>
      <c r="DZ60">
        <v>42955312142000</v>
      </c>
      <c r="EA60">
        <v>5199.1484063766702</v>
      </c>
      <c r="EB60">
        <v>10016.557754245599</v>
      </c>
      <c r="EC60">
        <v>31634.191974000001</v>
      </c>
      <c r="ED60">
        <v>31634191974000</v>
      </c>
      <c r="EE60">
        <v>230.00018399999999</v>
      </c>
      <c r="EF60">
        <v>17.777792000000002</v>
      </c>
      <c r="EG60">
        <v>1286.9454740000001</v>
      </c>
      <c r="EH60">
        <v>376.94474600000001</v>
      </c>
      <c r="EI60">
        <v>9736.3966779999992</v>
      </c>
      <c r="EJ60">
        <v>1383.8899960000001</v>
      </c>
      <c r="EK60">
        <v>211.944614</v>
      </c>
      <c r="EL60">
        <v>5970.0047759999998</v>
      </c>
      <c r="EM60">
        <v>14918.067489999999</v>
      </c>
      <c r="EN60">
        <v>5209.7263899999998</v>
      </c>
      <c r="EO60">
        <v>166.94457800000001</v>
      </c>
      <c r="EP60">
        <v>2176.9461860000001</v>
      </c>
      <c r="EQ60">
        <v>6559.1719139999996</v>
      </c>
      <c r="ER60">
        <v>32829.748485999997</v>
      </c>
      <c r="ES60">
        <v>6281.3939140000002</v>
      </c>
      <c r="ET60">
        <v>6281393914000</v>
      </c>
      <c r="EU60">
        <v>143.889004</v>
      </c>
      <c r="EV60">
        <v>1363.8899799999999</v>
      </c>
      <c r="EW60">
        <v>1109.7231099999999</v>
      </c>
      <c r="EX60">
        <v>43024.478863999997</v>
      </c>
      <c r="EY60">
        <v>3828.8828688971998</v>
      </c>
      <c r="EZ60">
        <v>760.27614581959006</v>
      </c>
      <c r="FA60">
        <v>0.72706198466847505</v>
      </c>
      <c r="FB60">
        <v>5.6198027800461799E-2</v>
      </c>
      <c r="FC60">
        <v>4.06821035624281</v>
      </c>
      <c r="FD60">
        <v>1.19157380820666</v>
      </c>
      <c r="FE60">
        <v>30.778079256781002</v>
      </c>
      <c r="FF60">
        <v>4.3746652265922004</v>
      </c>
      <c r="FG60">
        <v>0.66998586268363103</v>
      </c>
      <c r="FH60">
        <v>18.872000210742598</v>
      </c>
      <c r="FI60">
        <v>47.1580481722469</v>
      </c>
      <c r="FJ60">
        <v>16.468656428088401</v>
      </c>
      <c r="FK60">
        <v>0.52773460481371204</v>
      </c>
      <c r="FL60">
        <v>6.8816241230034301</v>
      </c>
      <c r="FM60">
        <v>20.734437975817201</v>
      </c>
      <c r="FN60">
        <v>0.16740129221222999</v>
      </c>
      <c r="FO60">
        <v>0.16709697464652601</v>
      </c>
      <c r="FP60">
        <v>1.0018220047812401</v>
      </c>
      <c r="FQ60">
        <v>0.83394100267395699</v>
      </c>
      <c r="FR60">
        <v>83.242432158001094</v>
      </c>
      <c r="FS60">
        <v>57.896000000000001</v>
      </c>
      <c r="FT60">
        <v>13.387</v>
      </c>
      <c r="FU60">
        <v>18.646000000000001</v>
      </c>
      <c r="FV60" t="s">
        <v>186</v>
      </c>
      <c r="FW60">
        <v>3.60655633196743E-3</v>
      </c>
      <c r="FX60">
        <v>3.0021852078780799E-3</v>
      </c>
    </row>
    <row r="61" spans="1:180" x14ac:dyDescent="0.25">
      <c r="A61" t="s">
        <v>185</v>
      </c>
      <c r="B61">
        <v>2040</v>
      </c>
      <c r="C61">
        <v>3835749663</v>
      </c>
      <c r="E61">
        <v>320698974.19999999</v>
      </c>
      <c r="F61">
        <v>3058171341</v>
      </c>
      <c r="G61">
        <v>4128231931</v>
      </c>
      <c r="H61">
        <v>320698974.19999999</v>
      </c>
      <c r="I61">
        <v>267.57623999999998</v>
      </c>
      <c r="J61">
        <v>1635.0951</v>
      </c>
      <c r="K61">
        <v>433.50085000000001</v>
      </c>
      <c r="L61">
        <v>343.70177999999999</v>
      </c>
      <c r="M61">
        <v>114534.2</v>
      </c>
      <c r="N61">
        <v>114534200000000</v>
      </c>
      <c r="O61">
        <v>15405.066999999999</v>
      </c>
      <c r="P61">
        <v>33.777999999999999</v>
      </c>
      <c r="Q61">
        <v>477.65100000000001</v>
      </c>
      <c r="R61">
        <v>56.152000000000001</v>
      </c>
      <c r="S61">
        <v>2605.0650000000001</v>
      </c>
      <c r="T61">
        <v>112.05500000000001</v>
      </c>
      <c r="U61">
        <v>2123.5709999999999</v>
      </c>
      <c r="V61">
        <v>1248.415</v>
      </c>
      <c r="W61">
        <v>292.99799999999999</v>
      </c>
      <c r="X61">
        <v>18.577000000000002</v>
      </c>
      <c r="Y61">
        <v>4425.1970000000001</v>
      </c>
      <c r="AA61">
        <v>2544.9459999999999</v>
      </c>
      <c r="AB61">
        <v>2488.7939999999999</v>
      </c>
      <c r="AC61">
        <v>4718.1949999999997</v>
      </c>
      <c r="AD61">
        <v>4466716.8969999999</v>
      </c>
      <c r="AE61">
        <v>219927448.90000001</v>
      </c>
      <c r="AG61">
        <v>132042217.8</v>
      </c>
      <c r="AH61" t="s">
        <v>179</v>
      </c>
      <c r="AI61">
        <v>11524129400</v>
      </c>
      <c r="AJ61">
        <v>363495000</v>
      </c>
      <c r="AK61">
        <v>5694960333</v>
      </c>
      <c r="AL61">
        <v>13019793930</v>
      </c>
      <c r="AM61">
        <v>-1495664526</v>
      </c>
      <c r="AN61">
        <v>856309666.69999897</v>
      </c>
      <c r="AO61">
        <v>20614540550</v>
      </c>
      <c r="AP61">
        <v>9218902.9460000005</v>
      </c>
      <c r="AQ61">
        <v>7068785.5460000001</v>
      </c>
      <c r="AR61">
        <v>44647998.719999999</v>
      </c>
      <c r="AS61">
        <v>62598874.920000002</v>
      </c>
      <c r="AT61">
        <v>25958219.029999901</v>
      </c>
      <c r="AU61">
        <v>27407722.920000002</v>
      </c>
      <c r="AV61">
        <v>152885859.299999</v>
      </c>
      <c r="AY61">
        <v>116718.704486</v>
      </c>
      <c r="AZ61">
        <v>36957.529565999997</v>
      </c>
      <c r="BA61">
        <v>19607.237907999999</v>
      </c>
      <c r="BB61">
        <v>7112.7834679999996</v>
      </c>
      <c r="BC61">
        <v>1905.8348579999999</v>
      </c>
      <c r="BD61">
        <v>42669.478580000003</v>
      </c>
      <c r="BE61">
        <v>28662.522929999999</v>
      </c>
      <c r="BF61">
        <v>42681.145255999902</v>
      </c>
      <c r="BG61">
        <v>14741.122904</v>
      </c>
      <c r="BH61">
        <v>6240.8383260000001</v>
      </c>
      <c r="BI61">
        <v>31368.08065</v>
      </c>
      <c r="BJ61">
        <v>3.0010462000000002</v>
      </c>
      <c r="BK61">
        <v>-0.59916818999999999</v>
      </c>
      <c r="BL61">
        <v>0.50957427799999999</v>
      </c>
      <c r="BM61">
        <v>2.3969288999999998</v>
      </c>
      <c r="BN61">
        <v>7.5699210000000003E-2</v>
      </c>
      <c r="BO61">
        <v>3.1375630000000001</v>
      </c>
      <c r="BP61">
        <v>0.22976977000000001</v>
      </c>
      <c r="BQ61">
        <v>180978400000000</v>
      </c>
      <c r="BR61">
        <v>1726221587</v>
      </c>
      <c r="BS61">
        <v>4059170825</v>
      </c>
      <c r="BT61">
        <v>3159681678</v>
      </c>
      <c r="BV61">
        <v>8787120000</v>
      </c>
      <c r="BW61">
        <v>142332.89164399999</v>
      </c>
      <c r="BX61">
        <v>142332891644000</v>
      </c>
      <c r="BY61">
        <v>25135.020108000001</v>
      </c>
      <c r="BZ61">
        <v>1522.778996</v>
      </c>
      <c r="CA61">
        <v>23612.241112</v>
      </c>
      <c r="CB61">
        <v>6651.3942100000004</v>
      </c>
      <c r="CC61">
        <v>6156.6715919999997</v>
      </c>
      <c r="CD61">
        <v>494.72261800000001</v>
      </c>
      <c r="CE61">
        <v>73132.280727999998</v>
      </c>
      <c r="CF61">
        <v>20047.516038000002</v>
      </c>
      <c r="CG61">
        <v>53084.764690000004</v>
      </c>
      <c r="CH61">
        <v>38767.253235999997</v>
      </c>
      <c r="CI61">
        <v>13890.844445999999</v>
      </c>
      <c r="CJ61">
        <v>950.27853800000003</v>
      </c>
      <c r="CK61">
        <v>7799.4506840000004</v>
      </c>
      <c r="CL61">
        <v>24876.408790000001</v>
      </c>
      <c r="CM61">
        <v>34992.250216</v>
      </c>
      <c r="CN61">
        <v>9094.1739419999994</v>
      </c>
      <c r="CO61">
        <v>27713.633281999999</v>
      </c>
      <c r="CQ61">
        <v>27713.633281999999</v>
      </c>
      <c r="CR61">
        <v>0</v>
      </c>
      <c r="CS61">
        <v>12300.565396</v>
      </c>
      <c r="CT61">
        <v>6240.8383260000001</v>
      </c>
      <c r="CU61">
        <v>13941.955598</v>
      </c>
      <c r="CV61">
        <v>1.6273789000000001</v>
      </c>
      <c r="CW61">
        <v>20595.872140132298</v>
      </c>
      <c r="CX61">
        <v>116718704486000</v>
      </c>
      <c r="CY61">
        <v>13282.9305262702</v>
      </c>
      <c r="CZ61">
        <v>16197.9000678265</v>
      </c>
      <c r="DA61">
        <v>1.3114796884530899</v>
      </c>
      <c r="DB61">
        <v>2.5028388015641001E-2</v>
      </c>
      <c r="DC61">
        <v>1.0491381642676999E-3</v>
      </c>
      <c r="DD61">
        <v>51.381152931900601</v>
      </c>
      <c r="DE61">
        <v>14.084949589967099</v>
      </c>
      <c r="DF61">
        <v>4.6731251878422597</v>
      </c>
      <c r="DG61">
        <v>4.3255438155496302</v>
      </c>
      <c r="DH61">
        <v>27.237030589502599</v>
      </c>
      <c r="DI61">
        <v>9.7594057744175409</v>
      </c>
      <c r="DJ61">
        <v>19.470997154555601</v>
      </c>
      <c r="DL61">
        <v>6.3893692012849304</v>
      </c>
      <c r="DM61">
        <v>8.6421102346223009</v>
      </c>
      <c r="DN61">
        <v>9.79531536032537</v>
      </c>
      <c r="DO61">
        <v>0.66764507277545904</v>
      </c>
      <c r="DP61">
        <v>5.4797247452175801</v>
      </c>
      <c r="DQ61">
        <v>17.659319513347</v>
      </c>
      <c r="DR61">
        <v>1.06987146710174</v>
      </c>
      <c r="DS61">
        <v>4.3846775358217602</v>
      </c>
      <c r="DT61">
        <v>36957529566000</v>
      </c>
      <c r="DU61">
        <v>4205.8751406604197</v>
      </c>
      <c r="DV61">
        <v>7112783468000</v>
      </c>
      <c r="DW61">
        <v>809.45559728329602</v>
      </c>
      <c r="DX61">
        <v>31368080650000</v>
      </c>
      <c r="DY61">
        <v>3569.77947837289</v>
      </c>
      <c r="DZ61">
        <v>42669478580000</v>
      </c>
      <c r="EA61">
        <v>4855.9116729941097</v>
      </c>
      <c r="EB61">
        <v>13034.3275157275</v>
      </c>
      <c r="EC61">
        <v>44601.146792</v>
      </c>
      <c r="ED61">
        <v>44601146792000</v>
      </c>
      <c r="EE61">
        <v>411.38921800000003</v>
      </c>
      <c r="EF61">
        <v>229.44462799999999</v>
      </c>
      <c r="EG61">
        <v>527.77819999999997</v>
      </c>
      <c r="EH61">
        <v>526.11153200000001</v>
      </c>
      <c r="EI61">
        <v>7903.0618780000004</v>
      </c>
      <c r="EJ61">
        <v>5404.4487680000002</v>
      </c>
      <c r="EK61">
        <v>652.50052200000005</v>
      </c>
      <c r="EL61">
        <v>7799.4506840000004</v>
      </c>
      <c r="EM61">
        <v>26979.188249999999</v>
      </c>
      <c r="EN61">
        <v>8635.5624640000005</v>
      </c>
      <c r="EO61">
        <v>73.888947999999999</v>
      </c>
      <c r="EP61">
        <v>4585.281446</v>
      </c>
      <c r="EQ61">
        <v>13941.955598</v>
      </c>
      <c r="ER61">
        <v>32368.359228000001</v>
      </c>
      <c r="ES61">
        <v>7428.061498</v>
      </c>
      <c r="ET61">
        <v>7428061498000</v>
      </c>
      <c r="EU61">
        <v>263.05576600000001</v>
      </c>
      <c r="EV61">
        <v>5577.2266840000002</v>
      </c>
      <c r="EW61">
        <v>2838.0578260000002</v>
      </c>
      <c r="EX61">
        <v>25624.187166</v>
      </c>
      <c r="EY61">
        <v>5075.7411748103996</v>
      </c>
      <c r="EZ61">
        <v>845.33516078077901</v>
      </c>
      <c r="FA61">
        <v>0.92237363294387298</v>
      </c>
      <c r="FB61">
        <v>0.51443661094641302</v>
      </c>
      <c r="FC61">
        <v>1.18332876609949</v>
      </c>
      <c r="FD61">
        <v>1.1795919384170701</v>
      </c>
      <c r="FE61">
        <v>17.719414065419301</v>
      </c>
      <c r="FF61">
        <v>12.1172865648588</v>
      </c>
      <c r="FG61">
        <v>1.4629680376672201</v>
      </c>
      <c r="FH61">
        <v>17.487107944495602</v>
      </c>
      <c r="FI61">
        <v>60.489898109165097</v>
      </c>
      <c r="FJ61">
        <v>19.361749831842701</v>
      </c>
      <c r="FK61">
        <v>0.16566602725392901</v>
      </c>
      <c r="FL61">
        <v>10.2806357589497</v>
      </c>
      <c r="FM61">
        <v>31.2591863680526</v>
      </c>
      <c r="FN61">
        <v>6.3676822206406899E-2</v>
      </c>
      <c r="FO61">
        <v>8.0966096354786701E-2</v>
      </c>
      <c r="FP61">
        <v>0.78646342129226399</v>
      </c>
      <c r="FQ61">
        <v>0.64493168514032595</v>
      </c>
      <c r="FR61">
        <v>82.004028118766996</v>
      </c>
      <c r="FS61">
        <v>52.67</v>
      </c>
      <c r="FT61">
        <v>0.39800000000000002</v>
      </c>
      <c r="FU61">
        <v>27.832999999999998</v>
      </c>
      <c r="FV61" t="s">
        <v>186</v>
      </c>
      <c r="FW61">
        <v>2.8312660516393098E-3</v>
      </c>
      <c r="FX61">
        <v>2.3217522091033998E-3</v>
      </c>
    </row>
    <row r="62" spans="1:180" x14ac:dyDescent="0.25">
      <c r="A62" t="s">
        <v>185</v>
      </c>
      <c r="B62">
        <v>2050</v>
      </c>
      <c r="C62">
        <v>3776165098</v>
      </c>
      <c r="E62">
        <v>310942612</v>
      </c>
      <c r="F62">
        <v>4619314897</v>
      </c>
      <c r="G62">
        <v>4068085715</v>
      </c>
      <c r="H62">
        <v>310942612</v>
      </c>
      <c r="I62">
        <v>435.8535</v>
      </c>
      <c r="J62">
        <v>1476.623</v>
      </c>
      <c r="K62">
        <v>430.85543999999999</v>
      </c>
      <c r="L62">
        <v>347.33492999999999</v>
      </c>
      <c r="M62">
        <v>149628.79999999999</v>
      </c>
      <c r="N62">
        <v>149628800000000</v>
      </c>
      <c r="O62">
        <v>21595.185000000001</v>
      </c>
      <c r="P62">
        <v>28.509</v>
      </c>
      <c r="Q62">
        <v>103.43899999999999</v>
      </c>
      <c r="R62">
        <v>153.78100000000001</v>
      </c>
      <c r="S62">
        <v>2538.66</v>
      </c>
      <c r="T62">
        <v>167.89099999999999</v>
      </c>
      <c r="U62">
        <v>2341.7629999999999</v>
      </c>
      <c r="V62">
        <v>2243.6480000000001</v>
      </c>
      <c r="W62">
        <v>647.95799999999997</v>
      </c>
      <c r="X62">
        <v>10.680999999999999</v>
      </c>
      <c r="Y62">
        <v>6072.2389999999996</v>
      </c>
      <c r="AA62">
        <v>4807.6049999999996</v>
      </c>
      <c r="AB62">
        <v>4653.8239999999996</v>
      </c>
      <c r="AC62">
        <v>6720.1970000000001</v>
      </c>
      <c r="AD62">
        <v>3953877.102</v>
      </c>
      <c r="AE62">
        <v>192042220.39999899</v>
      </c>
      <c r="AG62">
        <v>115834400</v>
      </c>
      <c r="AH62" t="s">
        <v>179</v>
      </c>
      <c r="AI62">
        <v>3778922018</v>
      </c>
      <c r="AJ62">
        <v>1313429333</v>
      </c>
      <c r="AK62">
        <v>8602110000</v>
      </c>
      <c r="AL62">
        <v>6064363433</v>
      </c>
      <c r="AM62">
        <v>-2285441415</v>
      </c>
      <c r="AN62">
        <v>920579000</v>
      </c>
      <c r="AO62">
        <v>11928967960</v>
      </c>
      <c r="AP62">
        <v>8196762.9419999998</v>
      </c>
      <c r="AQ62">
        <v>6467858.9419999998</v>
      </c>
      <c r="AR62">
        <v>40612011.189999998</v>
      </c>
      <c r="AS62">
        <v>53912908.890000001</v>
      </c>
      <c r="AT62">
        <v>23561259.829999998</v>
      </c>
      <c r="AU62">
        <v>24649652.260000002</v>
      </c>
      <c r="AV62">
        <v>137755175</v>
      </c>
      <c r="AY62">
        <v>121697.875136</v>
      </c>
      <c r="AZ62">
        <v>49233.650498000003</v>
      </c>
      <c r="BA62">
        <v>27382.521906000002</v>
      </c>
      <c r="BB62">
        <v>6928.0610980000001</v>
      </c>
      <c r="BC62">
        <v>2638.613222</v>
      </c>
      <c r="BD62">
        <v>45286.425117999999</v>
      </c>
      <c r="BE62">
        <v>13303.066198</v>
      </c>
      <c r="BF62">
        <v>45406.702991999999</v>
      </c>
      <c r="BG62">
        <v>13131.954949999999</v>
      </c>
      <c r="BH62">
        <v>5005.0040040000004</v>
      </c>
      <c r="BI62">
        <v>31004.747026000001</v>
      </c>
      <c r="BJ62">
        <v>2.8470062</v>
      </c>
      <c r="BK62">
        <v>-0.55884604999999998</v>
      </c>
      <c r="BL62">
        <v>0.43562119500000002</v>
      </c>
      <c r="BM62">
        <v>2.3641662000000001</v>
      </c>
      <c r="BN62">
        <v>7.6607637000000006E-2</v>
      </c>
      <c r="BO62">
        <v>3.0536580999999998</v>
      </c>
      <c r="BP62">
        <v>0.24082123</v>
      </c>
      <c r="BQ62">
        <v>223259700000000</v>
      </c>
      <c r="BR62">
        <v>1762611429</v>
      </c>
      <c r="BS62">
        <v>4192742115</v>
      </c>
      <c r="BT62">
        <v>2950880288</v>
      </c>
      <c r="BV62">
        <v>9169110000</v>
      </c>
      <c r="BW62">
        <v>152746.788864</v>
      </c>
      <c r="BX62">
        <v>152746788864000</v>
      </c>
      <c r="BY62">
        <v>33109.470931999997</v>
      </c>
      <c r="BZ62">
        <v>5526.9488659999997</v>
      </c>
      <c r="CA62">
        <v>27582.522066000001</v>
      </c>
      <c r="CB62">
        <v>10642.786292000001</v>
      </c>
      <c r="CC62">
        <v>10602.230704</v>
      </c>
      <c r="CD62">
        <v>40.555588</v>
      </c>
      <c r="CE62">
        <v>55450.04436</v>
      </c>
      <c r="CF62">
        <v>25348.631389999999</v>
      </c>
      <c r="CG62">
        <v>30101.412970000001</v>
      </c>
      <c r="CH62">
        <v>35501.139512000002</v>
      </c>
      <c r="CI62">
        <v>14746.400686000001</v>
      </c>
      <c r="CJ62">
        <v>1472.7789560000001</v>
      </c>
      <c r="CK62">
        <v>8609.7291100000002</v>
      </c>
      <c r="CL62">
        <v>20754.738826000001</v>
      </c>
      <c r="CM62">
        <v>47695.038156000002</v>
      </c>
      <c r="CN62">
        <v>16512.790988000001</v>
      </c>
      <c r="CO62">
        <v>9306.1185559999994</v>
      </c>
      <c r="CQ62">
        <v>9306.1185559999994</v>
      </c>
      <c r="CR62">
        <v>0</v>
      </c>
      <c r="CS62">
        <v>17775.847554</v>
      </c>
      <c r="CT62">
        <v>5005.1290041000002</v>
      </c>
      <c r="CU62">
        <v>19836.682536</v>
      </c>
      <c r="CV62">
        <v>1.6447601999999999</v>
      </c>
      <c r="CW62">
        <v>24349.113490840398</v>
      </c>
      <c r="CX62">
        <v>121697875136000</v>
      </c>
      <c r="CY62">
        <v>13272.594083395201</v>
      </c>
      <c r="CZ62">
        <v>16658.845718286699</v>
      </c>
      <c r="DA62">
        <v>0.412136185300427</v>
      </c>
      <c r="DB62">
        <v>2.0944477751930101E-2</v>
      </c>
      <c r="DC62">
        <v>8.93954041559104E-4</v>
      </c>
      <c r="DD62">
        <v>36.301937849162002</v>
      </c>
      <c r="DE62">
        <v>16.595197567504599</v>
      </c>
      <c r="DF62">
        <v>6.9676006750465502</v>
      </c>
      <c r="DG62">
        <v>6.9410498137802596</v>
      </c>
      <c r="DH62">
        <v>23.241823789571601</v>
      </c>
      <c r="DI62">
        <v>9.6541477537243896</v>
      </c>
      <c r="DJ62">
        <v>6.0925133845437598</v>
      </c>
      <c r="DL62">
        <v>10.8105650605214</v>
      </c>
      <c r="DM62">
        <v>11.637460719273699</v>
      </c>
      <c r="DN62">
        <v>12.986644553072599</v>
      </c>
      <c r="DO62">
        <v>0.96419634543761601</v>
      </c>
      <c r="DP62">
        <v>5.6366023626629396</v>
      </c>
      <c r="DQ62">
        <v>21.676050395716899</v>
      </c>
      <c r="DR62">
        <v>3.6183731959962699</v>
      </c>
      <c r="DS62">
        <v>3.2767490834497202</v>
      </c>
      <c r="DT62">
        <v>49233650498000</v>
      </c>
      <c r="DU62">
        <v>5369.5124715484899</v>
      </c>
      <c r="DV62">
        <v>6928061098000</v>
      </c>
      <c r="DW62">
        <v>755.587085115131</v>
      </c>
      <c r="DX62">
        <v>31004747026000</v>
      </c>
      <c r="DY62">
        <v>3381.4347331420299</v>
      </c>
      <c r="DZ62">
        <v>45286425118000</v>
      </c>
      <c r="EA62">
        <v>4939.0208120526404</v>
      </c>
      <c r="EB62">
        <v>16318.792118318999</v>
      </c>
      <c r="EC62">
        <v>62440.327729999997</v>
      </c>
      <c r="ED62">
        <v>62440327730000</v>
      </c>
      <c r="EE62">
        <v>1128.8897919999999</v>
      </c>
      <c r="EF62">
        <v>936.38963799999999</v>
      </c>
      <c r="EG62">
        <v>278.05577799999998</v>
      </c>
      <c r="EH62">
        <v>276.38911000000002</v>
      </c>
      <c r="EI62">
        <v>6828.8943520000003</v>
      </c>
      <c r="EJ62">
        <v>6031.6714920000004</v>
      </c>
      <c r="EK62">
        <v>992.50079400000004</v>
      </c>
      <c r="EL62">
        <v>8609.7291100000002</v>
      </c>
      <c r="EM62">
        <v>38257.808384000004</v>
      </c>
      <c r="EN62">
        <v>15917.512734</v>
      </c>
      <c r="EO62">
        <v>26.388909999999999</v>
      </c>
      <c r="EP62">
        <v>8818.8959439999999</v>
      </c>
      <c r="EQ62">
        <v>19836.682536</v>
      </c>
      <c r="ER62">
        <v>28032.522426</v>
      </c>
      <c r="ES62">
        <v>7192.7835320000004</v>
      </c>
      <c r="ET62">
        <v>7192783532000</v>
      </c>
      <c r="EU62">
        <v>443.333688</v>
      </c>
      <c r="EV62">
        <v>11352.509082</v>
      </c>
      <c r="EW62">
        <v>4503.8924919999999</v>
      </c>
      <c r="EX62">
        <v>8644.7291380000006</v>
      </c>
      <c r="EY62">
        <v>6809.8569795759904</v>
      </c>
      <c r="EZ62">
        <v>784.45820063233998</v>
      </c>
      <c r="FA62">
        <v>1.80794981871566</v>
      </c>
      <c r="FB62">
        <v>1.4996552261049401</v>
      </c>
      <c r="FC62">
        <v>0.44531441154881302</v>
      </c>
      <c r="FD62">
        <v>0.44264519429677202</v>
      </c>
      <c r="FE62">
        <v>10.9366728206953</v>
      </c>
      <c r="FF62">
        <v>9.6598972351357908</v>
      </c>
      <c r="FG62">
        <v>1.5895188735903101</v>
      </c>
      <c r="FH62">
        <v>13.788731454500899</v>
      </c>
      <c r="FI62">
        <v>61.270992281513401</v>
      </c>
      <c r="FJ62">
        <v>25.492359365616</v>
      </c>
      <c r="FK62">
        <v>4.2262606490646601E-2</v>
      </c>
      <c r="FL62">
        <v>14.123718219632</v>
      </c>
      <c r="FM62">
        <v>31.76902373379</v>
      </c>
      <c r="FN62">
        <v>1.6926126918561601E-2</v>
      </c>
      <c r="FO62">
        <v>2.4739800222590699E-2</v>
      </c>
      <c r="FP62">
        <v>0.68416641634831499</v>
      </c>
      <c r="FQ62">
        <v>0.54509557764343497</v>
      </c>
      <c r="FR62">
        <v>79.672951582867697</v>
      </c>
      <c r="FS62">
        <v>47.234999999999999</v>
      </c>
      <c r="FT62">
        <v>0.04</v>
      </c>
      <c r="FU62">
        <v>32.686999999999998</v>
      </c>
      <c r="FV62" t="s">
        <v>186</v>
      </c>
      <c r="FW62">
        <v>2.4629971284562298E-3</v>
      </c>
      <c r="FX62">
        <v>1.9623425096423502E-3</v>
      </c>
    </row>
    <row r="63" spans="1:180" x14ac:dyDescent="0.25">
      <c r="A63" t="s">
        <v>185</v>
      </c>
      <c r="B63">
        <v>2060</v>
      </c>
      <c r="C63">
        <v>3565781095</v>
      </c>
      <c r="E63">
        <v>291049273.39999998</v>
      </c>
      <c r="F63">
        <v>6366850246</v>
      </c>
      <c r="G63">
        <v>3856034496</v>
      </c>
      <c r="H63">
        <v>291049273.39999998</v>
      </c>
      <c r="I63">
        <v>709.95942000000002</v>
      </c>
      <c r="J63">
        <v>1363.5179000000001</v>
      </c>
      <c r="K63">
        <v>424.58501000000001</v>
      </c>
      <c r="L63">
        <v>349.17142000000001</v>
      </c>
      <c r="M63">
        <v>190133.9</v>
      </c>
      <c r="N63">
        <v>190133900000000</v>
      </c>
      <c r="O63">
        <v>28366.227999999999</v>
      </c>
      <c r="P63">
        <v>60.036999999999999</v>
      </c>
      <c r="Q63">
        <v>38.936999999999998</v>
      </c>
      <c r="R63">
        <v>341.21699999999998</v>
      </c>
      <c r="S63">
        <v>2270.9769999999999</v>
      </c>
      <c r="T63">
        <v>219.476</v>
      </c>
      <c r="U63">
        <v>2555.453</v>
      </c>
      <c r="V63">
        <v>3658.643</v>
      </c>
      <c r="W63">
        <v>868.07299999999998</v>
      </c>
      <c r="X63">
        <v>10.285</v>
      </c>
      <c r="Y63">
        <v>7724.4179999999997</v>
      </c>
      <c r="AA63">
        <v>7292.8419999999996</v>
      </c>
      <c r="AB63">
        <v>6951.625</v>
      </c>
      <c r="AC63">
        <v>8592.491</v>
      </c>
      <c r="AD63">
        <v>3492771.7590000001</v>
      </c>
      <c r="AE63">
        <v>169065985.39999899</v>
      </c>
      <c r="AG63">
        <v>102101005.2</v>
      </c>
      <c r="AH63" t="s">
        <v>179</v>
      </c>
      <c r="AI63">
        <v>-1510684608</v>
      </c>
      <c r="AJ63">
        <v>3293004000</v>
      </c>
      <c r="AK63">
        <v>9090268000</v>
      </c>
      <c r="AL63">
        <v>1875603819</v>
      </c>
      <c r="AM63">
        <v>-3386288427</v>
      </c>
      <c r="AN63">
        <v>953065666.69999897</v>
      </c>
      <c r="AO63">
        <v>5861825641</v>
      </c>
      <c r="AP63">
        <v>7417858.801</v>
      </c>
      <c r="AQ63">
        <v>5790486.1009999998</v>
      </c>
      <c r="AR63">
        <v>36762505.659999996</v>
      </c>
      <c r="AS63">
        <v>50982523.059999898</v>
      </c>
      <c r="AT63">
        <v>21056046.23</v>
      </c>
      <c r="AU63">
        <v>23015668.309999999</v>
      </c>
      <c r="AV63">
        <v>128156232.7</v>
      </c>
      <c r="AY63">
        <v>131503.16075800001</v>
      </c>
      <c r="AZ63">
        <v>59522.825396</v>
      </c>
      <c r="BA63">
        <v>30903.080278000001</v>
      </c>
      <c r="BB63">
        <v>5710.282346</v>
      </c>
      <c r="BC63">
        <v>4226.670048</v>
      </c>
      <c r="BD63">
        <v>47681.149255999997</v>
      </c>
      <c r="BE63">
        <v>11886.398397999999</v>
      </c>
      <c r="BF63">
        <v>49307.261667999999</v>
      </c>
      <c r="BG63">
        <v>9185.5629040000003</v>
      </c>
      <c r="BH63">
        <v>3635.8362419999999</v>
      </c>
      <c r="BI63">
        <v>34514.472055999999</v>
      </c>
      <c r="BJ63">
        <v>2.6727439999999998</v>
      </c>
      <c r="BK63">
        <v>-0.53855845999999996</v>
      </c>
      <c r="BL63">
        <v>0.38031171000000003</v>
      </c>
      <c r="BM63">
        <v>2.2856979000000002</v>
      </c>
      <c r="BN63">
        <v>7.9393670999999999E-2</v>
      </c>
      <c r="BO63">
        <v>2.9363359</v>
      </c>
      <c r="BP63">
        <v>0.24638523000000001</v>
      </c>
      <c r="BQ63">
        <v>268958400000000</v>
      </c>
      <c r="BR63">
        <v>1803229969</v>
      </c>
      <c r="BS63">
        <v>4319579675</v>
      </c>
      <c r="BT63">
        <v>2746214100</v>
      </c>
      <c r="BV63">
        <v>9384700000</v>
      </c>
      <c r="BW63">
        <v>168209.023456</v>
      </c>
      <c r="BX63">
        <v>168209023456000</v>
      </c>
      <c r="BY63">
        <v>42126.978146000001</v>
      </c>
      <c r="BZ63">
        <v>13136.399398</v>
      </c>
      <c r="CA63">
        <v>28990.578748</v>
      </c>
      <c r="CB63">
        <v>8932.5071459999999</v>
      </c>
      <c r="CC63">
        <v>8917.5071339999995</v>
      </c>
      <c r="CD63">
        <v>15.000012</v>
      </c>
      <c r="CE63">
        <v>39760.865142000002</v>
      </c>
      <c r="CF63">
        <v>18163.625641999999</v>
      </c>
      <c r="CG63">
        <v>21597.2395</v>
      </c>
      <c r="CH63">
        <v>26995.021595999999</v>
      </c>
      <c r="CI63">
        <v>9246.1185079999996</v>
      </c>
      <c r="CJ63">
        <v>2060.0016479999999</v>
      </c>
      <c r="CK63">
        <v>9399.4519639999999</v>
      </c>
      <c r="CL63">
        <v>17748.903087999999</v>
      </c>
      <c r="CM63">
        <v>59260.325186000002</v>
      </c>
      <c r="CN63">
        <v>27138.077266</v>
      </c>
      <c r="CO63">
        <v>3833.3364000000001</v>
      </c>
      <c r="CQ63">
        <v>3833.3364000000001</v>
      </c>
      <c r="CR63">
        <v>0</v>
      </c>
      <c r="CS63">
        <v>22417.517934</v>
      </c>
      <c r="CT63">
        <v>3635.82790866</v>
      </c>
      <c r="CU63">
        <v>25383.353640000001</v>
      </c>
      <c r="CV63">
        <v>1.6167484000000001</v>
      </c>
      <c r="CW63">
        <v>28659.2432363314</v>
      </c>
      <c r="CX63">
        <v>131503160758000</v>
      </c>
      <c r="CY63">
        <v>14012.5055417861</v>
      </c>
      <c r="CZ63">
        <v>17923.7507278868</v>
      </c>
      <c r="DA63">
        <v>-0.16097313797990301</v>
      </c>
      <c r="DB63">
        <v>1.8015065521540301E-2</v>
      </c>
      <c r="DC63">
        <v>7.90420450413971E-4</v>
      </c>
      <c r="DD63">
        <v>23.637771818109702</v>
      </c>
      <c r="DE63">
        <v>10.798246888789</v>
      </c>
      <c r="DF63">
        <v>5.3103614553333101</v>
      </c>
      <c r="DG63">
        <v>5.3014439717811097</v>
      </c>
      <c r="DH63">
        <v>16.048497899437201</v>
      </c>
      <c r="DI63">
        <v>5.4968029170079502</v>
      </c>
      <c r="DJ63">
        <v>2.2789124633392301</v>
      </c>
      <c r="DL63">
        <v>16.133544270351599</v>
      </c>
      <c r="DM63">
        <v>13.3271791687584</v>
      </c>
      <c r="DN63">
        <v>15.090363833328899</v>
      </c>
      <c r="DO63">
        <v>1.22466774116838</v>
      </c>
      <c r="DP63">
        <v>5.58795941554152</v>
      </c>
      <c r="DQ63">
        <v>25.044422279176601</v>
      </c>
      <c r="DR63">
        <v>7.8095687901286697</v>
      </c>
      <c r="DS63">
        <v>2.16149397574444</v>
      </c>
      <c r="DT63">
        <v>59522825396000</v>
      </c>
      <c r="DU63">
        <v>6342.5389619273901</v>
      </c>
      <c r="DV63">
        <v>5710282346000</v>
      </c>
      <c r="DW63">
        <v>608.46722282012195</v>
      </c>
      <c r="DX63">
        <v>34514472056000</v>
      </c>
      <c r="DY63">
        <v>3677.7384525877201</v>
      </c>
      <c r="DZ63">
        <v>47681149256000</v>
      </c>
      <c r="EA63">
        <v>5080.7323895276304</v>
      </c>
      <c r="EB63">
        <v>20259.987000117198</v>
      </c>
      <c r="EC63">
        <v>83013.121966000006</v>
      </c>
      <c r="ED63">
        <v>83013121966000</v>
      </c>
      <c r="EE63">
        <v>1645.83465</v>
      </c>
      <c r="EF63">
        <v>1372.501098</v>
      </c>
      <c r="EG63">
        <v>178.33347599999999</v>
      </c>
      <c r="EH63">
        <v>178.33347599999999</v>
      </c>
      <c r="EI63">
        <v>4916.6706000000004</v>
      </c>
      <c r="EJ63">
        <v>4179.1700099999998</v>
      </c>
      <c r="EK63">
        <v>1317.778832</v>
      </c>
      <c r="EL63">
        <v>9399.4519639999999</v>
      </c>
      <c r="EM63">
        <v>49693.650866000004</v>
      </c>
      <c r="EN63">
        <v>26571.410145999998</v>
      </c>
      <c r="EO63">
        <v>6.9444499999999998</v>
      </c>
      <c r="EP63">
        <v>13593.066430000001</v>
      </c>
      <c r="EQ63">
        <v>25383.353640000001</v>
      </c>
      <c r="ER63">
        <v>20881.405594</v>
      </c>
      <c r="ES63">
        <v>5898.6158299999997</v>
      </c>
      <c r="ET63">
        <v>5898615830000</v>
      </c>
      <c r="EU63">
        <v>713.88945999999999</v>
      </c>
      <c r="EV63">
        <v>15963.346104</v>
      </c>
      <c r="EW63">
        <v>8450.8400939999992</v>
      </c>
      <c r="EX63">
        <v>3569.1695220000001</v>
      </c>
      <c r="EY63">
        <v>8845.5807821240905</v>
      </c>
      <c r="EZ63">
        <v>628.53536394343996</v>
      </c>
      <c r="FA63">
        <v>1.9826198690299699</v>
      </c>
      <c r="FB63">
        <v>1.6533543920467599</v>
      </c>
      <c r="FC63">
        <v>0.21482564656830999</v>
      </c>
      <c r="FD63">
        <v>0.21482564656830999</v>
      </c>
      <c r="FE63">
        <v>5.9227631530515596</v>
      </c>
      <c r="FF63">
        <v>5.03434868009382</v>
      </c>
      <c r="FG63">
        <v>1.5874343727726801</v>
      </c>
      <c r="FH63">
        <v>11.322850823331001</v>
      </c>
      <c r="FI63">
        <v>59.862404507992302</v>
      </c>
      <c r="FJ63">
        <v>32.008686719291099</v>
      </c>
      <c r="FK63">
        <v>8.3654846794513592E-3</v>
      </c>
      <c r="FL63">
        <v>16.374599711558002</v>
      </c>
      <c r="FM63">
        <v>30.5775196003306</v>
      </c>
      <c r="FN63">
        <v>-5.6167965306158796E-3</v>
      </c>
      <c r="FO63">
        <v>-8.9810034295981101E-3</v>
      </c>
      <c r="FP63">
        <v>0.62540907239186405</v>
      </c>
      <c r="FQ63">
        <v>0.48893494591728598</v>
      </c>
      <c r="FR63">
        <v>78.178422332021</v>
      </c>
      <c r="FS63">
        <v>33.067</v>
      </c>
      <c r="FT63">
        <v>1E-3</v>
      </c>
      <c r="FU63">
        <v>36.244999999999997</v>
      </c>
      <c r="FV63" t="s">
        <v>186</v>
      </c>
      <c r="FW63">
        <v>2.2514708594340198E-3</v>
      </c>
      <c r="FX63">
        <v>1.76016439717071E-3</v>
      </c>
    </row>
    <row r="64" spans="1:180" x14ac:dyDescent="0.25">
      <c r="A64" t="s">
        <v>185</v>
      </c>
      <c r="B64">
        <v>2070</v>
      </c>
      <c r="C64">
        <v>3431014635</v>
      </c>
      <c r="E64">
        <v>276707794.10000002</v>
      </c>
      <c r="F64">
        <v>7900094276</v>
      </c>
      <c r="G64">
        <v>3720025280</v>
      </c>
      <c r="H64">
        <v>276707794.10000002</v>
      </c>
      <c r="I64">
        <v>1156.4490800000001</v>
      </c>
      <c r="J64">
        <v>1280.6190999999999</v>
      </c>
      <c r="K64">
        <v>415.42993999999999</v>
      </c>
      <c r="L64">
        <v>349.77778999999998</v>
      </c>
      <c r="M64">
        <v>239875.4</v>
      </c>
      <c r="N64">
        <v>239875400000000</v>
      </c>
      <c r="O64">
        <v>36296.036</v>
      </c>
      <c r="P64">
        <v>136.11199999999999</v>
      </c>
      <c r="Q64">
        <v>15.657</v>
      </c>
      <c r="R64">
        <v>658.85799999999995</v>
      </c>
      <c r="S64">
        <v>1573.546</v>
      </c>
      <c r="T64">
        <v>270.27</v>
      </c>
      <c r="U64">
        <v>2680.8159999999998</v>
      </c>
      <c r="V64">
        <v>4459.2700000000004</v>
      </c>
      <c r="W64">
        <v>1183.0260000000001</v>
      </c>
      <c r="X64">
        <v>0.64500000000000002</v>
      </c>
      <c r="Y64">
        <v>10058.44</v>
      </c>
      <c r="AA64">
        <v>10635.165000000001</v>
      </c>
      <c r="AB64">
        <v>9976.3070000000007</v>
      </c>
      <c r="AC64">
        <v>11241.466</v>
      </c>
      <c r="AD64">
        <v>2978596.352</v>
      </c>
      <c r="AE64">
        <v>146724837.90000001</v>
      </c>
      <c r="AG64">
        <v>92033231.540000007</v>
      </c>
      <c r="AH64" t="s">
        <v>179</v>
      </c>
      <c r="AI64">
        <v>-6540368386</v>
      </c>
      <c r="AJ64">
        <v>7205286000</v>
      </c>
      <c r="AK64">
        <v>10568580000</v>
      </c>
      <c r="AL64">
        <v>-2972924572</v>
      </c>
      <c r="AM64">
        <v>-3567443814</v>
      </c>
      <c r="AN64">
        <v>947463000</v>
      </c>
      <c r="AO64">
        <v>9374057.8649999909</v>
      </c>
      <c r="AP64">
        <v>6556565.6959999902</v>
      </c>
      <c r="AQ64">
        <v>5295827.2960000001</v>
      </c>
      <c r="AR64">
        <v>33839254.409999996</v>
      </c>
      <c r="AS64">
        <v>48509416.719999999</v>
      </c>
      <c r="AT64">
        <v>18509965.009999901</v>
      </c>
      <c r="AU64">
        <v>20838205.289999999</v>
      </c>
      <c r="AV64">
        <v>117549082.90000001</v>
      </c>
      <c r="AY64">
        <v>140739.834814</v>
      </c>
      <c r="AZ64">
        <v>68928.944031999999</v>
      </c>
      <c r="BA64">
        <v>29720.301554000001</v>
      </c>
      <c r="BB64">
        <v>5375.8376340000004</v>
      </c>
      <c r="BC64">
        <v>4564.4480960000001</v>
      </c>
      <c r="BD64">
        <v>49105.872618000001</v>
      </c>
      <c r="BE64">
        <v>17363.625002000001</v>
      </c>
      <c r="BF64">
        <v>54338.099026000004</v>
      </c>
      <c r="BG64">
        <v>3928.8920320000002</v>
      </c>
      <c r="BH64">
        <v>2247.5017979999998</v>
      </c>
      <c r="BI64">
        <v>37295.863169999997</v>
      </c>
      <c r="BJ64">
        <v>2.4877676000000002</v>
      </c>
      <c r="BK64">
        <v>-0.51760673999999995</v>
      </c>
      <c r="BL64">
        <v>0.338259476</v>
      </c>
      <c r="BM64">
        <v>2.169025</v>
      </c>
      <c r="BN64">
        <v>8.2533176999999999E-2</v>
      </c>
      <c r="BO64">
        <v>2.7887406000000001</v>
      </c>
      <c r="BP64">
        <v>0.2482191</v>
      </c>
      <c r="BQ64">
        <v>321281500000000</v>
      </c>
      <c r="BR64">
        <v>1866411216</v>
      </c>
      <c r="BS64">
        <v>4415692247</v>
      </c>
      <c r="BT64">
        <v>2584527915</v>
      </c>
      <c r="BV64">
        <v>9456880000</v>
      </c>
      <c r="BW64">
        <v>181052.64484200001</v>
      </c>
      <c r="BX64">
        <v>181052644842000</v>
      </c>
      <c r="BY64">
        <v>48952.816939999997</v>
      </c>
      <c r="BZ64">
        <v>27761.966654</v>
      </c>
      <c r="CA64">
        <v>21190.850286000001</v>
      </c>
      <c r="CB64">
        <v>4311.11456</v>
      </c>
      <c r="CC64">
        <v>4302.2256639999996</v>
      </c>
      <c r="CD64">
        <v>8.8888960000000008</v>
      </c>
      <c r="CE64">
        <v>26347.243299999998</v>
      </c>
      <c r="CF64">
        <v>8315.2844299999997</v>
      </c>
      <c r="CG64">
        <v>18031.958869999999</v>
      </c>
      <c r="CH64">
        <v>19141.404202000002</v>
      </c>
      <c r="CI64">
        <v>4013.0587660000001</v>
      </c>
      <c r="CJ64">
        <v>2512.5020100000002</v>
      </c>
      <c r="CK64">
        <v>9977.5079819999992</v>
      </c>
      <c r="CL64">
        <v>15128.345436</v>
      </c>
      <c r="CM64">
        <v>73071.725124000004</v>
      </c>
      <c r="CN64">
        <v>32922.804115999999</v>
      </c>
      <c r="CO64">
        <v>2894.7245379999999</v>
      </c>
      <c r="CQ64">
        <v>2894.7245379999999</v>
      </c>
      <c r="CR64">
        <v>0</v>
      </c>
      <c r="CS64">
        <v>27799.744461999999</v>
      </c>
      <c r="CT64">
        <v>2247.5212424599999</v>
      </c>
      <c r="CU64">
        <v>32781.970670000002</v>
      </c>
      <c r="CV64">
        <v>1.5693170000000001</v>
      </c>
      <c r="CW64">
        <v>33973.308321560602</v>
      </c>
      <c r="CX64">
        <v>140739834814000</v>
      </c>
      <c r="CY64">
        <v>14882.269291140399</v>
      </c>
      <c r="CZ64">
        <v>19145.071613682299</v>
      </c>
      <c r="DA64">
        <v>-0.69159896139107102</v>
      </c>
      <c r="DB64">
        <v>1.55151421927739E-2</v>
      </c>
      <c r="DC64">
        <v>6.9331171549179E-4</v>
      </c>
      <c r="DD64">
        <v>14.5522554078083</v>
      </c>
      <c r="DE64">
        <v>4.5927439708249098</v>
      </c>
      <c r="DF64">
        <v>2.3811386813830802</v>
      </c>
      <c r="DG64">
        <v>2.3762291170915701</v>
      </c>
      <c r="DH64">
        <v>10.5722864301177</v>
      </c>
      <c r="DI64">
        <v>2.2165148537333401</v>
      </c>
      <c r="DJ64">
        <v>1.59883029630754</v>
      </c>
      <c r="DL64">
        <v>18.184105592453999</v>
      </c>
      <c r="DM64">
        <v>15.3545088978181</v>
      </c>
      <c r="DN64">
        <v>18.106319683210302</v>
      </c>
      <c r="DO64">
        <v>1.3877190317725501</v>
      </c>
      <c r="DP64">
        <v>5.5108324933375599</v>
      </c>
      <c r="DQ64">
        <v>27.037891096658502</v>
      </c>
      <c r="DR64">
        <v>15.3336432495792</v>
      </c>
      <c r="DS64">
        <v>1.2413633860037501</v>
      </c>
      <c r="DT64">
        <v>68928944032000</v>
      </c>
      <c r="DU64">
        <v>7288.7616245526997</v>
      </c>
      <c r="DV64">
        <v>5375837634000</v>
      </c>
      <c r="DW64">
        <v>568.45784592804296</v>
      </c>
      <c r="DX64">
        <v>37295863170000</v>
      </c>
      <c r="DY64">
        <v>3943.78094783903</v>
      </c>
      <c r="DZ64">
        <v>49105872618000</v>
      </c>
      <c r="EA64">
        <v>5192.6081982641199</v>
      </c>
      <c r="EB64">
        <v>25365.173291825598</v>
      </c>
      <c r="EC64">
        <v>101214.247638</v>
      </c>
      <c r="ED64">
        <v>101214247638000</v>
      </c>
      <c r="EE64">
        <v>1609.72351</v>
      </c>
      <c r="EF64">
        <v>1441.390042</v>
      </c>
      <c r="EG64">
        <v>86.111180000000004</v>
      </c>
      <c r="EH64">
        <v>86.111180000000004</v>
      </c>
      <c r="EI64">
        <v>2598.0576339999998</v>
      </c>
      <c r="EJ64">
        <v>2208.3350999999998</v>
      </c>
      <c r="EK64">
        <v>1628.8901920000001</v>
      </c>
      <c r="EL64">
        <v>9977.5079819999992</v>
      </c>
      <c r="EM64">
        <v>64567.829431999999</v>
      </c>
      <c r="EN64">
        <v>32352.525882000002</v>
      </c>
      <c r="EO64">
        <v>0</v>
      </c>
      <c r="EP64">
        <v>20179.460588000002</v>
      </c>
      <c r="EQ64">
        <v>32781.970670000002</v>
      </c>
      <c r="ER64">
        <v>13001.399289999999</v>
      </c>
      <c r="ES64">
        <v>5545.8377700000001</v>
      </c>
      <c r="ET64">
        <v>5545837770000</v>
      </c>
      <c r="EU64">
        <v>855.00068399999998</v>
      </c>
      <c r="EV64">
        <v>17786.958674000001</v>
      </c>
      <c r="EW64">
        <v>14830.567419999999</v>
      </c>
      <c r="EX64">
        <v>2706.6688319999998</v>
      </c>
      <c r="EY64">
        <v>10702.710369381801</v>
      </c>
      <c r="EZ64">
        <v>586.43419076904797</v>
      </c>
      <c r="FA64">
        <v>1.59041197021716</v>
      </c>
      <c r="FB64">
        <v>1.4240979660840101</v>
      </c>
      <c r="FC64">
        <v>8.5078120926198805E-2</v>
      </c>
      <c r="FD64">
        <v>8.5078120926198805E-2</v>
      </c>
      <c r="FE64">
        <v>2.5668892420088301</v>
      </c>
      <c r="FF64">
        <v>2.1818421334299298</v>
      </c>
      <c r="FG64">
        <v>1.6093487132620301</v>
      </c>
      <c r="FH64">
        <v>9.8578097598326906</v>
      </c>
      <c r="FI64">
        <v>63.793221743772101</v>
      </c>
      <c r="FJ64">
        <v>31.964398923075599</v>
      </c>
      <c r="FK64">
        <v>0</v>
      </c>
      <c r="FL64">
        <v>19.9373715251762</v>
      </c>
      <c r="FM64">
        <v>32.388691745501099</v>
      </c>
      <c r="FN64">
        <v>-2.0357127273123402E-2</v>
      </c>
      <c r="FO64">
        <v>-3.6124153966390897E-2</v>
      </c>
      <c r="FP64">
        <v>0.56353274260111397</v>
      </c>
      <c r="FQ64">
        <v>0.438057699599883</v>
      </c>
      <c r="FR64">
        <v>77.734205394690605</v>
      </c>
      <c r="FS64">
        <v>14.144</v>
      </c>
      <c r="FT64">
        <v>0</v>
      </c>
      <c r="FU64">
        <v>39.088000000000001</v>
      </c>
      <c r="FV64" t="s">
        <v>186</v>
      </c>
      <c r="FW64">
        <v>2.0287162503910099E-3</v>
      </c>
      <c r="FX64">
        <v>1.57700645695441E-3</v>
      </c>
    </row>
    <row r="65" spans="1:180" x14ac:dyDescent="0.25">
      <c r="A65" t="s">
        <v>185</v>
      </c>
      <c r="B65">
        <v>2080</v>
      </c>
      <c r="C65">
        <v>3261283723</v>
      </c>
      <c r="E65">
        <v>261323786.69999999</v>
      </c>
      <c r="F65">
        <v>9106460399</v>
      </c>
      <c r="G65">
        <v>3549695631</v>
      </c>
      <c r="H65">
        <v>261323786.69999999</v>
      </c>
      <c r="I65">
        <v>1883.73369</v>
      </c>
      <c r="J65">
        <v>1211.1124</v>
      </c>
      <c r="K65">
        <v>404.04503</v>
      </c>
      <c r="L65">
        <v>349.45017999999999</v>
      </c>
      <c r="M65">
        <v>297032.5</v>
      </c>
      <c r="N65">
        <v>297032500000000</v>
      </c>
      <c r="O65">
        <v>43553.504000000001</v>
      </c>
      <c r="P65">
        <v>207.95500000000001</v>
      </c>
      <c r="Q65">
        <v>5.2649999999999997</v>
      </c>
      <c r="R65">
        <v>1119.5250000000001</v>
      </c>
      <c r="S65">
        <v>1480.223</v>
      </c>
      <c r="T65">
        <v>278.07</v>
      </c>
      <c r="U65">
        <v>2749.172</v>
      </c>
      <c r="V65">
        <v>4604.7020000000002</v>
      </c>
      <c r="W65">
        <v>1519.7139999999999</v>
      </c>
      <c r="X65">
        <v>1E-3</v>
      </c>
      <c r="Y65">
        <v>12830.541999999999</v>
      </c>
      <c r="AA65">
        <v>12784.659</v>
      </c>
      <c r="AB65">
        <v>11665.134</v>
      </c>
      <c r="AC65">
        <v>14350.255999999999</v>
      </c>
      <c r="AD65">
        <v>2456218.273</v>
      </c>
      <c r="AE65">
        <v>127454150.7</v>
      </c>
      <c r="AG65">
        <v>83271741.319999993</v>
      </c>
      <c r="AH65" t="s">
        <v>179</v>
      </c>
      <c r="AI65">
        <v>-10608864180</v>
      </c>
      <c r="AJ65">
        <v>10720284670</v>
      </c>
      <c r="AK65">
        <v>12510168000</v>
      </c>
      <c r="AL65">
        <v>-6872422068</v>
      </c>
      <c r="AM65">
        <v>-3736442110</v>
      </c>
      <c r="AN65">
        <v>931205000</v>
      </c>
      <c r="AO65">
        <v>-4691288564</v>
      </c>
      <c r="AP65">
        <v>6111997.5049999999</v>
      </c>
      <c r="AQ65">
        <v>4822444.9050000003</v>
      </c>
      <c r="AR65">
        <v>31744079.039999999</v>
      </c>
      <c r="AS65">
        <v>46160085.5</v>
      </c>
      <c r="AT65">
        <v>15928535.34</v>
      </c>
      <c r="AU65">
        <v>18938201.739999998</v>
      </c>
      <c r="AV65">
        <v>106055864.90000001</v>
      </c>
      <c r="AY65">
        <v>150369.56474</v>
      </c>
      <c r="AZ65">
        <v>77530.062023999999</v>
      </c>
      <c r="BA65">
        <v>28482.522786000001</v>
      </c>
      <c r="BB65">
        <v>5936.6714160000001</v>
      </c>
      <c r="BC65">
        <v>4615.8370260000002</v>
      </c>
      <c r="BD65">
        <v>50878.929592</v>
      </c>
      <c r="BE65">
        <v>20488.627501999999</v>
      </c>
      <c r="BF65">
        <v>59796.992281999999</v>
      </c>
      <c r="BG65">
        <v>2000.279378</v>
      </c>
      <c r="BH65">
        <v>750.55615599999999</v>
      </c>
      <c r="BI65">
        <v>39693.642866000002</v>
      </c>
      <c r="BJ65">
        <v>2.2819851</v>
      </c>
      <c r="BK65">
        <v>-0.49729225999999999</v>
      </c>
      <c r="BL65">
        <v>0.30190907700000003</v>
      </c>
      <c r="BM65">
        <v>2.0202943000000002</v>
      </c>
      <c r="BN65">
        <v>8.4974788999999995E-2</v>
      </c>
      <c r="BO65">
        <v>2.6104280000000002</v>
      </c>
      <c r="BP65">
        <v>0.24722849999999999</v>
      </c>
      <c r="BQ65">
        <v>378015600000000</v>
      </c>
      <c r="BR65">
        <v>1909303812</v>
      </c>
      <c r="BS65">
        <v>4488395022</v>
      </c>
      <c r="BT65">
        <v>2435677281</v>
      </c>
      <c r="BV65">
        <v>9407260000</v>
      </c>
      <c r="BW65">
        <v>193344.87689799999</v>
      </c>
      <c r="BX65">
        <v>193344876898000</v>
      </c>
      <c r="BY65">
        <v>54132.543306</v>
      </c>
      <c r="BZ65">
        <v>40837.254891999997</v>
      </c>
      <c r="CA65">
        <v>13295.288414000001</v>
      </c>
      <c r="CB65">
        <v>1094.44532</v>
      </c>
      <c r="CC65">
        <v>1088.88976</v>
      </c>
      <c r="CD65">
        <v>5.5555599999999998</v>
      </c>
      <c r="CE65">
        <v>18950.015159999999</v>
      </c>
      <c r="CF65">
        <v>2209.4462119999998</v>
      </c>
      <c r="CG65">
        <v>16740.568948</v>
      </c>
      <c r="CH65">
        <v>15645.290294</v>
      </c>
      <c r="CI65">
        <v>1120.556452</v>
      </c>
      <c r="CJ65">
        <v>2736.9466339999999</v>
      </c>
      <c r="CK65">
        <v>10242.785972</v>
      </c>
      <c r="CL65">
        <v>14524.733842</v>
      </c>
      <c r="CM65">
        <v>86578.402596</v>
      </c>
      <c r="CN65">
        <v>34019.193882</v>
      </c>
      <c r="CO65">
        <v>2210.2795460000002</v>
      </c>
      <c r="CQ65">
        <v>2210.2795460000002</v>
      </c>
      <c r="CR65">
        <v>0</v>
      </c>
      <c r="CS65">
        <v>32533.637137999998</v>
      </c>
      <c r="CT65">
        <v>750.47004482</v>
      </c>
      <c r="CU65">
        <v>41065.032851999997</v>
      </c>
      <c r="CV65">
        <v>1.5037670000000001</v>
      </c>
      <c r="CW65">
        <v>40183.390275170401</v>
      </c>
      <c r="CX65">
        <v>150369564740000</v>
      </c>
      <c r="CY65">
        <v>15984.4167951135</v>
      </c>
      <c r="CZ65">
        <v>20552.7302209144</v>
      </c>
      <c r="DA65">
        <v>-1.12773157965231</v>
      </c>
      <c r="DB65">
        <v>1.35484881570191E-2</v>
      </c>
      <c r="DC65">
        <v>6.4971070269132501E-4</v>
      </c>
      <c r="DD65">
        <v>9.8011467715263905</v>
      </c>
      <c r="DE65">
        <v>1.1427487748566501</v>
      </c>
      <c r="DF65">
        <v>0.56605860861644597</v>
      </c>
      <c r="DG65">
        <v>0.563185214664078</v>
      </c>
      <c r="DH65">
        <v>8.0919083789604294</v>
      </c>
      <c r="DI65">
        <v>0.57956356019257405</v>
      </c>
      <c r="DJ65">
        <v>1.1431797839494999</v>
      </c>
      <c r="DL65">
        <v>17.5950841976262</v>
      </c>
      <c r="DM65">
        <v>16.826738654763101</v>
      </c>
      <c r="DN65">
        <v>21.2392660777166</v>
      </c>
      <c r="DO65">
        <v>1.41557753063397</v>
      </c>
      <c r="DP65">
        <v>5.2976764299804104</v>
      </c>
      <c r="DQ65">
        <v>27.997919662778401</v>
      </c>
      <c r="DR65">
        <v>21.121456925669602</v>
      </c>
      <c r="DS65">
        <v>0.38815098535862103</v>
      </c>
      <c r="DT65">
        <v>77530062024000</v>
      </c>
      <c r="DU65">
        <v>8241.5136845372599</v>
      </c>
      <c r="DV65">
        <v>5936671416000</v>
      </c>
      <c r="DW65">
        <v>631.07338544910999</v>
      </c>
      <c r="DX65">
        <v>39693642866000</v>
      </c>
      <c r="DY65">
        <v>4219.4690979094803</v>
      </c>
      <c r="DZ65">
        <v>50878929592000</v>
      </c>
      <c r="EA65">
        <v>5408.4749004492196</v>
      </c>
      <c r="EB65">
        <v>31574.8156211266</v>
      </c>
      <c r="EC65">
        <v>114130.091304</v>
      </c>
      <c r="ED65">
        <v>114130091304000</v>
      </c>
      <c r="EE65">
        <v>1716.9458179999999</v>
      </c>
      <c r="EF65">
        <v>1653.6124339999999</v>
      </c>
      <c r="EG65">
        <v>21.666684</v>
      </c>
      <c r="EH65">
        <v>21.666684</v>
      </c>
      <c r="EI65">
        <v>724.16724599999998</v>
      </c>
      <c r="EJ65">
        <v>615.55604800000003</v>
      </c>
      <c r="EK65">
        <v>1672.501338</v>
      </c>
      <c r="EL65">
        <v>10242.785972</v>
      </c>
      <c r="EM65">
        <v>78303.951532000006</v>
      </c>
      <c r="EN65">
        <v>33363.360024000001</v>
      </c>
      <c r="EO65">
        <v>0</v>
      </c>
      <c r="EP65">
        <v>25323.631369999999</v>
      </c>
      <c r="EQ65">
        <v>41065.032851999997</v>
      </c>
      <c r="ER65">
        <v>8964.1738380000006</v>
      </c>
      <c r="ES65">
        <v>6122.7826759999998</v>
      </c>
      <c r="ET65">
        <v>6122782676000</v>
      </c>
      <c r="EU65">
        <v>1031.667492</v>
      </c>
      <c r="EV65">
        <v>17972.2366</v>
      </c>
      <c r="EW65">
        <v>18624.737121999999</v>
      </c>
      <c r="EX65">
        <v>2070.8349899999998</v>
      </c>
      <c r="EY65">
        <v>12132.1289412645</v>
      </c>
      <c r="EZ65">
        <v>650.857175840786</v>
      </c>
      <c r="FA65">
        <v>1.5043761013269401</v>
      </c>
      <c r="FB65">
        <v>1.44888382643574</v>
      </c>
      <c r="FC65">
        <v>1.89841993048862E-2</v>
      </c>
      <c r="FD65">
        <v>1.89841993048862E-2</v>
      </c>
      <c r="FE65">
        <v>0.63451035369023601</v>
      </c>
      <c r="FF65">
        <v>0.53934596999522899</v>
      </c>
      <c r="FG65">
        <v>1.4654341540348701</v>
      </c>
      <c r="FH65">
        <v>8.9746585277996793</v>
      </c>
      <c r="FI65">
        <v>68.609383062199996</v>
      </c>
      <c r="FJ65">
        <v>29.232746283477901</v>
      </c>
      <c r="FK65">
        <v>0</v>
      </c>
      <c r="FL65">
        <v>22.188391405512199</v>
      </c>
      <c r="FM65">
        <v>35.980898974853197</v>
      </c>
      <c r="FN65">
        <v>-2.8064620031554199E-2</v>
      </c>
      <c r="FO65">
        <v>-5.4870203117345001E-2</v>
      </c>
      <c r="FP65">
        <v>0.51147327490717298</v>
      </c>
      <c r="FQ65">
        <v>0.39778666473023799</v>
      </c>
      <c r="FR65">
        <v>77.772717411761604</v>
      </c>
      <c r="FS65">
        <v>7.2009999999999996</v>
      </c>
      <c r="FT65">
        <v>0</v>
      </c>
      <c r="FU65">
        <v>40.737000000000002</v>
      </c>
      <c r="FV65" t="s">
        <v>186</v>
      </c>
      <c r="FW65">
        <v>1.8413023166239701E-3</v>
      </c>
      <c r="FX65">
        <v>1.43203084740418E-3</v>
      </c>
    </row>
    <row r="66" spans="1:180" x14ac:dyDescent="0.25">
      <c r="A66" t="s">
        <v>185</v>
      </c>
      <c r="B66">
        <v>2090</v>
      </c>
      <c r="C66">
        <v>3089132872</v>
      </c>
      <c r="E66">
        <v>244389578.40000001</v>
      </c>
      <c r="F66">
        <v>9954286409</v>
      </c>
      <c r="G66">
        <v>3375412830</v>
      </c>
      <c r="H66">
        <v>244389578.40000001</v>
      </c>
      <c r="I66">
        <v>3068.4036900000001</v>
      </c>
      <c r="J66">
        <v>1155.0151000000001</v>
      </c>
      <c r="K66">
        <v>391.99626999999998</v>
      </c>
      <c r="L66">
        <v>348.55000999999999</v>
      </c>
      <c r="M66">
        <v>366052.7</v>
      </c>
      <c r="N66">
        <v>366052700000000</v>
      </c>
      <c r="O66">
        <v>51066.468000000001</v>
      </c>
      <c r="P66">
        <v>209.61699999999999</v>
      </c>
      <c r="Q66">
        <v>1.24</v>
      </c>
      <c r="R66">
        <v>1760.21</v>
      </c>
      <c r="S66">
        <v>1502.8340000000001</v>
      </c>
      <c r="T66">
        <v>287.27600000000001</v>
      </c>
      <c r="U66">
        <v>2795.2069999999999</v>
      </c>
      <c r="V66">
        <v>4151.3879999999999</v>
      </c>
      <c r="W66">
        <v>2332.0630000000001</v>
      </c>
      <c r="X66">
        <v>1E-3</v>
      </c>
      <c r="Y66">
        <v>15122.168</v>
      </c>
      <c r="AA66">
        <v>15765.843999999999</v>
      </c>
      <c r="AB66">
        <v>14005.634</v>
      </c>
      <c r="AC66">
        <v>17454.231</v>
      </c>
      <c r="AD66">
        <v>2022745.6909999901</v>
      </c>
      <c r="AE66">
        <v>112998925.40000001</v>
      </c>
      <c r="AG66">
        <v>75616620.429999903</v>
      </c>
      <c r="AH66" t="s">
        <v>179</v>
      </c>
      <c r="AI66">
        <v>-12410880580</v>
      </c>
      <c r="AJ66">
        <v>11628235670</v>
      </c>
      <c r="AK66">
        <v>12918693330</v>
      </c>
      <c r="AL66">
        <v>-8159471231</v>
      </c>
      <c r="AM66">
        <v>-4251409351.99999</v>
      </c>
      <c r="AN66">
        <v>909392000</v>
      </c>
      <c r="AO66">
        <v>-7018722955</v>
      </c>
      <c r="AP66">
        <v>5636217.8399999999</v>
      </c>
      <c r="AQ66">
        <v>4384968.34</v>
      </c>
      <c r="AR66">
        <v>30264763.190000001</v>
      </c>
      <c r="AS66">
        <v>43669903.390000001</v>
      </c>
      <c r="AT66">
        <v>14011261.77</v>
      </c>
      <c r="AU66">
        <v>17201823</v>
      </c>
      <c r="AV66">
        <v>96324704.709999993</v>
      </c>
      <c r="AY66">
        <v>160087.90584799999</v>
      </c>
      <c r="AZ66">
        <v>85765.068612000003</v>
      </c>
      <c r="BA66">
        <v>28383.911596000002</v>
      </c>
      <c r="BB66">
        <v>6578.3385959999996</v>
      </c>
      <c r="BC66">
        <v>4625.5592559999996</v>
      </c>
      <c r="BD66">
        <v>52285.875161999997</v>
      </c>
      <c r="BE66">
        <v>22081.684332000001</v>
      </c>
      <c r="BF66">
        <v>66052.275064000001</v>
      </c>
      <c r="BG66">
        <v>1240.8343259999999</v>
      </c>
      <c r="BH66">
        <v>0</v>
      </c>
      <c r="BI66">
        <v>41749.755621999997</v>
      </c>
      <c r="BJ66">
        <v>2.0725090000000002</v>
      </c>
      <c r="BK66">
        <v>-0.47930423999999999</v>
      </c>
      <c r="BL66">
        <v>0.271781518</v>
      </c>
      <c r="BM66">
        <v>1.8582558</v>
      </c>
      <c r="BN66">
        <v>8.6585150999999999E-2</v>
      </c>
      <c r="BO66">
        <v>2.4215518</v>
      </c>
      <c r="BP66">
        <v>0.24450421999999999</v>
      </c>
      <c r="BQ66">
        <v>438378600000000</v>
      </c>
      <c r="BR66">
        <v>1934259260</v>
      </c>
      <c r="BS66">
        <v>4552235857</v>
      </c>
      <c r="BT66">
        <v>2328946217</v>
      </c>
      <c r="BV66">
        <v>9253950000</v>
      </c>
      <c r="BW66">
        <v>206819.33212199999</v>
      </c>
      <c r="BX66">
        <v>206819332122000</v>
      </c>
      <c r="BY66">
        <v>58930.602700000003</v>
      </c>
      <c r="BZ66">
        <v>44765.035812000002</v>
      </c>
      <c r="CA66">
        <v>14165.566887999999</v>
      </c>
      <c r="CB66">
        <v>217.50017399999999</v>
      </c>
      <c r="CC66">
        <v>214.16683800000001</v>
      </c>
      <c r="CD66">
        <v>3.3333360000000001</v>
      </c>
      <c r="CE66">
        <v>15445.567912</v>
      </c>
      <c r="CF66">
        <v>215.27795</v>
      </c>
      <c r="CG66">
        <v>15230.289962000001</v>
      </c>
      <c r="CH66">
        <v>13906.95557</v>
      </c>
      <c r="CI66">
        <v>1.1111120000000001</v>
      </c>
      <c r="CJ66">
        <v>2933.3356800000001</v>
      </c>
      <c r="CK66">
        <v>10421.397225999999</v>
      </c>
      <c r="CL66">
        <v>13905.844458</v>
      </c>
      <c r="CM66">
        <v>102266.192924</v>
      </c>
      <c r="CN66">
        <v>30530.579979999999</v>
      </c>
      <c r="CO66">
        <v>1321.1121680000001</v>
      </c>
      <c r="CQ66">
        <v>1321.1121680000001</v>
      </c>
      <c r="CR66">
        <v>0</v>
      </c>
      <c r="CS66">
        <v>39653.920612000002</v>
      </c>
      <c r="CT66">
        <v>0</v>
      </c>
      <c r="CU66">
        <v>49257.539406000004</v>
      </c>
      <c r="CV66">
        <v>1.424558</v>
      </c>
      <c r="CW66">
        <v>47372.051934579198</v>
      </c>
      <c r="CX66">
        <v>160087905848000</v>
      </c>
      <c r="CY66">
        <v>17299.413315178899</v>
      </c>
      <c r="CZ66">
        <v>22349.302959492899</v>
      </c>
      <c r="DA66">
        <v>-1.34114411467535</v>
      </c>
      <c r="DB66">
        <v>1.22108856650403E-2</v>
      </c>
      <c r="DC66">
        <v>6.0906076216102301E-4</v>
      </c>
      <c r="DD66">
        <v>7.4681451455847698</v>
      </c>
      <c r="DE66">
        <v>0.104089858424361</v>
      </c>
      <c r="DF66">
        <v>0.10516433438229</v>
      </c>
      <c r="DG66">
        <v>0.103552620445397</v>
      </c>
      <c r="DH66">
        <v>6.7242048542137498</v>
      </c>
      <c r="DI66">
        <v>5.3723797896444605E-4</v>
      </c>
      <c r="DJ66">
        <v>0.63877595698872702</v>
      </c>
      <c r="DL66">
        <v>14.761956566995501</v>
      </c>
      <c r="DM66">
        <v>19.173217612272602</v>
      </c>
      <c r="DN66">
        <v>23.816699773957101</v>
      </c>
      <c r="DO66">
        <v>1.41830826446613</v>
      </c>
      <c r="DP66">
        <v>5.0388893142022804</v>
      </c>
      <c r="DQ66">
        <v>28.493759309326801</v>
      </c>
      <c r="DR66">
        <v>21.6445123155091</v>
      </c>
      <c r="DS66">
        <v>0</v>
      </c>
      <c r="DT66">
        <v>85765068612000</v>
      </c>
      <c r="DU66">
        <v>9267.9416478368694</v>
      </c>
      <c r="DV66">
        <v>6578338596000</v>
      </c>
      <c r="DW66">
        <v>710.86818018251597</v>
      </c>
      <c r="DX66">
        <v>41749755622000</v>
      </c>
      <c r="DY66">
        <v>4511.5605359873298</v>
      </c>
      <c r="DZ66">
        <v>52285875162000</v>
      </c>
      <c r="EA66">
        <v>5650.11429303162</v>
      </c>
      <c r="EB66">
        <v>39556.373224406801</v>
      </c>
      <c r="EC66">
        <v>125335.378046</v>
      </c>
      <c r="ED66">
        <v>125335378046000</v>
      </c>
      <c r="EE66">
        <v>1364.167758</v>
      </c>
      <c r="EF66">
        <v>1319.1677219999999</v>
      </c>
      <c r="EG66">
        <v>4.1666699999999999</v>
      </c>
      <c r="EH66">
        <v>4.1666699999999999</v>
      </c>
      <c r="EI66">
        <v>0.55555600000000005</v>
      </c>
      <c r="EJ66">
        <v>0.55555600000000005</v>
      </c>
      <c r="EK66">
        <v>1718.8902639999999</v>
      </c>
      <c r="EL66">
        <v>10421.397225999999</v>
      </c>
      <c r="EM66">
        <v>94177.85312</v>
      </c>
      <c r="EN66">
        <v>29788.634942000001</v>
      </c>
      <c r="EO66">
        <v>0</v>
      </c>
      <c r="EP66">
        <v>32780.026224000001</v>
      </c>
      <c r="EQ66">
        <v>49257.539406000004</v>
      </c>
      <c r="ER66">
        <v>6489.1718579999997</v>
      </c>
      <c r="ES66">
        <v>6783.6165380000002</v>
      </c>
      <c r="ET66">
        <v>6783616538000</v>
      </c>
      <c r="EU66">
        <v>1171.3898260000001</v>
      </c>
      <c r="EV66">
        <v>16933.346880000001</v>
      </c>
      <c r="EW66">
        <v>21087.239092</v>
      </c>
      <c r="EX66">
        <v>1237.50099</v>
      </c>
      <c r="EY66">
        <v>13543.986951085701</v>
      </c>
      <c r="EZ66">
        <v>733.05091750009399</v>
      </c>
      <c r="FA66">
        <v>1.08841396520887</v>
      </c>
      <c r="FB66">
        <v>1.05251026690632</v>
      </c>
      <c r="FC66">
        <v>3.3244165094956399E-3</v>
      </c>
      <c r="FD66">
        <v>3.3244165094956399E-3</v>
      </c>
      <c r="FE66">
        <v>4.4325553459941799E-4</v>
      </c>
      <c r="FF66">
        <v>4.4325553459941799E-4</v>
      </c>
      <c r="FG66">
        <v>1.3714326240506001</v>
      </c>
      <c r="FH66">
        <v>8.3148089457831897</v>
      </c>
      <c r="FI66">
        <v>75.140678225293399</v>
      </c>
      <c r="FJ66">
        <v>23.767140137453499</v>
      </c>
      <c r="FK66">
        <v>0</v>
      </c>
      <c r="FL66">
        <v>26.1538495635041</v>
      </c>
      <c r="FM66">
        <v>39.300587091955499</v>
      </c>
      <c r="FN66">
        <v>-2.8310872337290099E-2</v>
      </c>
      <c r="FO66">
        <v>-6.0008367599714701E-2</v>
      </c>
      <c r="FP66">
        <v>0.47178245498753801</v>
      </c>
      <c r="FQ66">
        <v>0.36518184475245802</v>
      </c>
      <c r="FR66">
        <v>77.404710771218504</v>
      </c>
      <c r="FS66">
        <v>4.4669999999999996</v>
      </c>
      <c r="FT66">
        <v>0</v>
      </c>
      <c r="FU66">
        <v>41.085999999999999</v>
      </c>
      <c r="FV66" t="s">
        <v>186</v>
      </c>
      <c r="FW66">
        <v>1.69841547922275E-3</v>
      </c>
      <c r="FX66">
        <v>1.31465358938597E-3</v>
      </c>
    </row>
    <row r="67" spans="1:180" x14ac:dyDescent="0.25">
      <c r="A67" t="s">
        <v>185</v>
      </c>
      <c r="B67">
        <v>2100</v>
      </c>
      <c r="C67">
        <v>2903320664</v>
      </c>
      <c r="E67">
        <v>226570798.30000001</v>
      </c>
      <c r="F67">
        <v>10581315270</v>
      </c>
      <c r="G67">
        <v>3183984473</v>
      </c>
      <c r="H67">
        <v>226570798.30000001</v>
      </c>
      <c r="I67">
        <v>4998.10628</v>
      </c>
      <c r="J67">
        <v>1114.4380000000001</v>
      </c>
      <c r="K67">
        <v>380.68671999999998</v>
      </c>
      <c r="L67">
        <v>347.15951000000001</v>
      </c>
      <c r="M67">
        <v>431221.9</v>
      </c>
      <c r="N67">
        <v>431221900000000</v>
      </c>
      <c r="O67">
        <v>61611.73</v>
      </c>
      <c r="P67">
        <v>176.19800000000001</v>
      </c>
      <c r="Q67">
        <v>0.03</v>
      </c>
      <c r="R67">
        <v>2706.0430000000001</v>
      </c>
      <c r="S67">
        <v>1792.9939999999999</v>
      </c>
      <c r="T67">
        <v>295.51499999999999</v>
      </c>
      <c r="U67">
        <v>2825.6680000000001</v>
      </c>
      <c r="V67">
        <v>3285.8220000000001</v>
      </c>
      <c r="W67">
        <v>3479.6770000000001</v>
      </c>
      <c r="X67">
        <v>0</v>
      </c>
      <c r="Y67">
        <v>17783.774000000001</v>
      </c>
      <c r="AA67">
        <v>20556.679</v>
      </c>
      <c r="AB67">
        <v>17850.635999999999</v>
      </c>
      <c r="AC67">
        <v>21263.451000000001</v>
      </c>
      <c r="AD67">
        <v>1882178.557</v>
      </c>
      <c r="AE67">
        <v>103237154.3</v>
      </c>
      <c r="AG67">
        <v>68898560.180000007</v>
      </c>
      <c r="AH67" t="s">
        <v>179</v>
      </c>
      <c r="AI67">
        <v>-13048889880</v>
      </c>
      <c r="AJ67">
        <v>12361767000</v>
      </c>
      <c r="AK67">
        <v>13606992670</v>
      </c>
      <c r="AL67">
        <v>-8886574330</v>
      </c>
      <c r="AM67">
        <v>-4162315552</v>
      </c>
      <c r="AN67">
        <v>906722666.70000005</v>
      </c>
      <c r="AO67">
        <v>-8018230529</v>
      </c>
      <c r="AP67">
        <v>5251328.0199999996</v>
      </c>
      <c r="AQ67">
        <v>4007440.32</v>
      </c>
      <c r="AR67">
        <v>29157854.949999999</v>
      </c>
      <c r="AS67">
        <v>41740367.339999899</v>
      </c>
      <c r="AT67">
        <v>13209558.1299999</v>
      </c>
      <c r="AU67">
        <v>16087878.23</v>
      </c>
      <c r="AV67">
        <v>92070141.799999997</v>
      </c>
      <c r="AY67">
        <v>171726.24849200001</v>
      </c>
      <c r="AZ67">
        <v>94928.131498000002</v>
      </c>
      <c r="BA67">
        <v>30385.857641999999</v>
      </c>
      <c r="BB67">
        <v>7141.1168239999997</v>
      </c>
      <c r="BC67">
        <v>4238.89228</v>
      </c>
      <c r="BD67">
        <v>54022.543217999999</v>
      </c>
      <c r="BE67">
        <v>22305.017844000002</v>
      </c>
      <c r="BF67">
        <v>73214.780794000006</v>
      </c>
      <c r="BG67">
        <v>1246.945442</v>
      </c>
      <c r="BH67">
        <v>0</v>
      </c>
      <c r="BI67">
        <v>44488.646701999998</v>
      </c>
      <c r="BJ67">
        <v>1.8821968</v>
      </c>
      <c r="BK67">
        <v>-0.46397294</v>
      </c>
      <c r="BL67">
        <v>0.24951722100000001</v>
      </c>
      <c r="BM67">
        <v>1.7015613999999999</v>
      </c>
      <c r="BN67">
        <v>8.7789402000000002E-2</v>
      </c>
      <c r="BO67">
        <v>2.2428346000000001</v>
      </c>
      <c r="BP67">
        <v>0.24028898000000001</v>
      </c>
      <c r="BQ67">
        <v>504585100000000</v>
      </c>
      <c r="BR67">
        <v>1942571720</v>
      </c>
      <c r="BS67">
        <v>4611184424</v>
      </c>
      <c r="BT67">
        <v>2242800073</v>
      </c>
      <c r="BV67">
        <v>9032420000</v>
      </c>
      <c r="BW67">
        <v>222859.06717600001</v>
      </c>
      <c r="BX67">
        <v>222859067176000</v>
      </c>
      <c r="BY67">
        <v>62648.105673999999</v>
      </c>
      <c r="BZ67">
        <v>47494.204661999996</v>
      </c>
      <c r="CA67">
        <v>15153.901012</v>
      </c>
      <c r="CB67">
        <v>13.055566000000001</v>
      </c>
      <c r="CC67">
        <v>11.11112</v>
      </c>
      <c r="CD67">
        <v>1.9444459999999999</v>
      </c>
      <c r="CE67">
        <v>15462.51237</v>
      </c>
      <c r="CF67">
        <v>11.666676000000001</v>
      </c>
      <c r="CG67">
        <v>15450.845694</v>
      </c>
      <c r="CH67">
        <v>14658.622837999999</v>
      </c>
      <c r="CI67">
        <v>0.55555600000000005</v>
      </c>
      <c r="CJ67">
        <v>3171.113648</v>
      </c>
      <c r="CK67">
        <v>10539.175098</v>
      </c>
      <c r="CL67">
        <v>14658.067282</v>
      </c>
      <c r="CM67">
        <v>123195.098556</v>
      </c>
      <c r="CN67">
        <v>22081.96211</v>
      </c>
      <c r="CO67">
        <v>790.83396600000003</v>
      </c>
      <c r="CQ67">
        <v>790.83396600000003</v>
      </c>
      <c r="CR67">
        <v>0</v>
      </c>
      <c r="CS67">
        <v>50274.484664000003</v>
      </c>
      <c r="CT67">
        <v>0</v>
      </c>
      <c r="CU67">
        <v>59210.325146000003</v>
      </c>
      <c r="CV67">
        <v>1.3368769</v>
      </c>
      <c r="CW67">
        <v>55863.777370848497</v>
      </c>
      <c r="CX67">
        <v>171726248492000</v>
      </c>
      <c r="CY67">
        <v>19012.2080784551</v>
      </c>
      <c r="CZ67">
        <v>24673.240081395601</v>
      </c>
      <c r="DA67">
        <v>-1.44467262151228</v>
      </c>
      <c r="DB67">
        <v>1.14296228806897E-2</v>
      </c>
      <c r="DC67">
        <v>5.8138660735439598E-4</v>
      </c>
      <c r="DD67">
        <v>6.9382469225668402</v>
      </c>
      <c r="DE67">
        <v>5.2350017200719903E-3</v>
      </c>
      <c r="DF67">
        <v>5.8582162105567503E-3</v>
      </c>
      <c r="DG67">
        <v>4.9857159238780799E-3</v>
      </c>
      <c r="DH67">
        <v>6.57753037547426</v>
      </c>
      <c r="DI67">
        <v>2.4928579619390402E-4</v>
      </c>
      <c r="DJ67">
        <v>0.35485833088202301</v>
      </c>
      <c r="DL67">
        <v>9.9084871842172095</v>
      </c>
      <c r="DM67">
        <v>22.558868840771101</v>
      </c>
      <c r="DN67">
        <v>26.568506229652002</v>
      </c>
      <c r="DO67">
        <v>1.4229233246748001</v>
      </c>
      <c r="DP67">
        <v>4.7290761966964601</v>
      </c>
      <c r="DQ67">
        <v>28.1110867364999</v>
      </c>
      <c r="DR67">
        <v>21.311318073718699</v>
      </c>
      <c r="DS67">
        <v>0</v>
      </c>
      <c r="DT67">
        <v>94928131498000</v>
      </c>
      <c r="DU67">
        <v>10509.711848873199</v>
      </c>
      <c r="DV67">
        <v>7141116824000</v>
      </c>
      <c r="DW67">
        <v>790.60947387300405</v>
      </c>
      <c r="DX67">
        <v>44488646702000</v>
      </c>
      <c r="DY67">
        <v>4925.4404358964703</v>
      </c>
      <c r="DZ67">
        <v>54022543218000</v>
      </c>
      <c r="EA67">
        <v>5980.9600547804403</v>
      </c>
      <c r="EB67">
        <v>47741.568704732497</v>
      </c>
      <c r="EC67">
        <v>138391.499602</v>
      </c>
      <c r="ED67">
        <v>138391499602000</v>
      </c>
      <c r="EE67">
        <v>1206.6676319999999</v>
      </c>
      <c r="EF67">
        <v>1170.5564919999999</v>
      </c>
      <c r="EG67">
        <v>0.27777800000000002</v>
      </c>
      <c r="EH67">
        <v>0.27777800000000002</v>
      </c>
      <c r="EI67">
        <v>0.27777800000000002</v>
      </c>
      <c r="EJ67">
        <v>0.27777800000000002</v>
      </c>
      <c r="EK67">
        <v>1748.6125099999999</v>
      </c>
      <c r="EL67">
        <v>10539.175098</v>
      </c>
      <c r="EM67">
        <v>115878.148258</v>
      </c>
      <c r="EN67">
        <v>21306.128155999999</v>
      </c>
      <c r="EO67">
        <v>0</v>
      </c>
      <c r="EP67">
        <v>44380.035503999999</v>
      </c>
      <c r="EQ67">
        <v>59210.325146000003</v>
      </c>
      <c r="ER67">
        <v>6169.7271579999997</v>
      </c>
      <c r="ES67">
        <v>7362.783668</v>
      </c>
      <c r="ET67">
        <v>7362783668000</v>
      </c>
      <c r="EU67">
        <v>1358.8899759999999</v>
      </c>
      <c r="EV67">
        <v>16669.735558</v>
      </c>
      <c r="EW67">
        <v>21825.8507939999</v>
      </c>
      <c r="EX67">
        <v>741.11170400000003</v>
      </c>
      <c r="EY67">
        <v>15321.6413322232</v>
      </c>
      <c r="EZ67">
        <v>815.150720183516</v>
      </c>
      <c r="FA67">
        <v>0.87192322900630004</v>
      </c>
      <c r="FB67">
        <v>0.84582976220822903</v>
      </c>
      <c r="FC67">
        <v>2.00718975369774E-4</v>
      </c>
      <c r="FD67">
        <v>2.00718975369774E-4</v>
      </c>
      <c r="FE67">
        <v>2.00718975369774E-4</v>
      </c>
      <c r="FF67">
        <v>2.00718975369774E-4</v>
      </c>
      <c r="FG67">
        <v>1.26352594995273</v>
      </c>
      <c r="FH67">
        <v>7.6154786445046101</v>
      </c>
      <c r="FI67">
        <v>83.7321284842305</v>
      </c>
      <c r="FJ67">
        <v>15.395546848812399</v>
      </c>
      <c r="FK67">
        <v>0</v>
      </c>
      <c r="FL67">
        <v>32.068469256878103</v>
      </c>
      <c r="FM67">
        <v>42.784654632894998</v>
      </c>
      <c r="FN67">
        <v>-2.5860632587050202E-2</v>
      </c>
      <c r="FO67">
        <v>-5.8552252257282798E-2</v>
      </c>
      <c r="FP67">
        <v>0.44166795090857802</v>
      </c>
      <c r="FQ67">
        <v>0.34033158825339799</v>
      </c>
      <c r="FR67">
        <v>77.055984604109199</v>
      </c>
      <c r="FS67">
        <v>4.4889999999999999</v>
      </c>
      <c r="FT67">
        <v>0</v>
      </c>
      <c r="FU67">
        <v>41.326999999999998</v>
      </c>
      <c r="FV67" t="s">
        <v>186</v>
      </c>
      <c r="FW67">
        <v>1.5900033512682001E-3</v>
      </c>
      <c r="FX67">
        <v>1.22519273755804E-3</v>
      </c>
    </row>
    <row r="68" spans="1:180" x14ac:dyDescent="0.25">
      <c r="A68" t="s">
        <v>187</v>
      </c>
      <c r="B68">
        <v>2005</v>
      </c>
      <c r="C68">
        <v>2562601266</v>
      </c>
      <c r="E68">
        <v>216129997</v>
      </c>
      <c r="F68">
        <v>0</v>
      </c>
      <c r="G68">
        <v>2734478368</v>
      </c>
      <c r="H68">
        <v>216129997</v>
      </c>
      <c r="I68">
        <v>0</v>
      </c>
      <c r="J68">
        <v>1753.16</v>
      </c>
      <c r="K68">
        <v>379.85</v>
      </c>
      <c r="L68">
        <v>319.85500000000002</v>
      </c>
      <c r="M68">
        <v>29260.07</v>
      </c>
      <c r="N68">
        <v>29260070000000</v>
      </c>
      <c r="O68">
        <v>3861.915</v>
      </c>
      <c r="P68">
        <v>28.053999999999998</v>
      </c>
      <c r="Q68">
        <v>1208.5809999999999</v>
      </c>
      <c r="R68">
        <v>0.3</v>
      </c>
      <c r="S68">
        <v>886.67499999999995</v>
      </c>
      <c r="T68">
        <v>9.7609999999999992</v>
      </c>
      <c r="U68">
        <v>855.15899999999999</v>
      </c>
      <c r="V68">
        <v>405.85899999999998</v>
      </c>
      <c r="W68">
        <v>0</v>
      </c>
      <c r="X68">
        <v>408.45800000000003</v>
      </c>
      <c r="Y68">
        <v>55.667999999999999</v>
      </c>
      <c r="AA68">
        <v>3.7</v>
      </c>
      <c r="AB68">
        <v>3.4</v>
      </c>
      <c r="AC68">
        <v>55.667999999999999</v>
      </c>
      <c r="AD68">
        <v>6897921.4780000001</v>
      </c>
      <c r="AE68">
        <v>334272012.19999999</v>
      </c>
      <c r="AG68">
        <v>146890239.5</v>
      </c>
      <c r="AH68" t="s">
        <v>179</v>
      </c>
      <c r="AI68">
        <v>37770820260</v>
      </c>
      <c r="AJ68">
        <v>0</v>
      </c>
      <c r="AK68">
        <v>0</v>
      </c>
      <c r="AL68">
        <v>30875871770</v>
      </c>
      <c r="AM68">
        <v>6894948483</v>
      </c>
      <c r="AN68">
        <v>547935666.69999897</v>
      </c>
      <c r="AO68">
        <v>49033518620</v>
      </c>
      <c r="AP68">
        <v>8285953.2939999998</v>
      </c>
      <c r="AQ68">
        <v>6106336.8940000003</v>
      </c>
      <c r="AR68">
        <v>53311878.739999898</v>
      </c>
      <c r="AS68">
        <v>117948094</v>
      </c>
      <c r="AT68">
        <v>32788517.449999999</v>
      </c>
      <c r="AU68">
        <v>108405294.2</v>
      </c>
      <c r="AV68">
        <v>192284493.90000001</v>
      </c>
      <c r="AY68">
        <v>89733.405119999996</v>
      </c>
      <c r="AZ68">
        <v>15054.17871</v>
      </c>
      <c r="BA68">
        <v>13385.566263999999</v>
      </c>
      <c r="BB68">
        <v>3043.8913240000002</v>
      </c>
      <c r="BC68">
        <v>0</v>
      </c>
      <c r="BD68">
        <v>32456.970410000002</v>
      </c>
      <c r="BE68">
        <v>39836.698536000004</v>
      </c>
      <c r="BF68">
        <v>33208.359900000003</v>
      </c>
      <c r="BG68">
        <v>18331.681332</v>
      </c>
      <c r="BH68">
        <v>8144.7287379999998</v>
      </c>
      <c r="BI68">
        <v>24068.074809999998</v>
      </c>
      <c r="BJ68">
        <v>1.8709164</v>
      </c>
      <c r="BK68">
        <v>-1.11516835</v>
      </c>
      <c r="BL68">
        <v>0.56230471699999995</v>
      </c>
      <c r="BM68">
        <v>1.6897842999999999</v>
      </c>
      <c r="BN68">
        <v>2.1105041000000001E-2</v>
      </c>
      <c r="BO68">
        <v>2.3467498999999998</v>
      </c>
      <c r="BP68">
        <v>0.15571104</v>
      </c>
      <c r="BQ68">
        <v>56532800000000</v>
      </c>
      <c r="BR68">
        <v>1536067288</v>
      </c>
      <c r="BS68">
        <v>3917438299</v>
      </c>
      <c r="BT68">
        <v>3425590390</v>
      </c>
      <c r="BV68">
        <v>6503130000</v>
      </c>
      <c r="BW68">
        <v>129017.325436</v>
      </c>
      <c r="BX68">
        <v>129017325436000</v>
      </c>
      <c r="BY68">
        <v>13458.899656</v>
      </c>
      <c r="BZ68">
        <v>0</v>
      </c>
      <c r="CA68">
        <v>13458.899656</v>
      </c>
      <c r="CB68">
        <v>33694.749177999998</v>
      </c>
      <c r="CC68">
        <v>0</v>
      </c>
      <c r="CD68">
        <v>33694.749177999998</v>
      </c>
      <c r="CE68">
        <v>109553.976532</v>
      </c>
      <c r="CF68">
        <v>0</v>
      </c>
      <c r="CG68">
        <v>109553.976532</v>
      </c>
      <c r="CH68">
        <v>27905.022324000001</v>
      </c>
      <c r="CI68">
        <v>0</v>
      </c>
      <c r="CJ68">
        <v>99.444524000000001</v>
      </c>
      <c r="CK68">
        <v>2945.5579120000002</v>
      </c>
      <c r="CL68">
        <v>27905.022324000001</v>
      </c>
      <c r="CM68">
        <v>3238.0581459999999</v>
      </c>
      <c r="CN68">
        <v>2768.335548</v>
      </c>
      <c r="CO68">
        <v>47954.205029999997</v>
      </c>
      <c r="CQ68">
        <v>47954.205029999997</v>
      </c>
      <c r="CR68">
        <v>0</v>
      </c>
      <c r="CS68">
        <v>85.555623999999995</v>
      </c>
      <c r="CT68">
        <v>8144.7842935999997</v>
      </c>
      <c r="CU68">
        <v>107.500086</v>
      </c>
      <c r="CV68">
        <v>0.91338626000000001</v>
      </c>
      <c r="CW68">
        <v>8693.1677515288793</v>
      </c>
      <c r="CX68">
        <v>89733405120000</v>
      </c>
      <c r="CY68">
        <v>13798.4947433005</v>
      </c>
      <c r="CZ68">
        <v>19839.265928253</v>
      </c>
      <c r="DA68">
        <v>5.8080986017502303</v>
      </c>
      <c r="DB68">
        <v>5.14017115143015E-2</v>
      </c>
      <c r="DC68">
        <v>1.2741484937253201E-3</v>
      </c>
      <c r="DD68">
        <v>84.914158747109497</v>
      </c>
      <c r="DE68">
        <v>0</v>
      </c>
      <c r="DF68">
        <v>26.116453014455399</v>
      </c>
      <c r="DG68">
        <v>0</v>
      </c>
      <c r="DH68">
        <v>21.6288953671129</v>
      </c>
      <c r="DI68">
        <v>0</v>
      </c>
      <c r="DJ68">
        <v>37.168810365541198</v>
      </c>
      <c r="DL68">
        <v>2.1457083679612099</v>
      </c>
      <c r="DM68">
        <v>6.6313282895048398E-2</v>
      </c>
      <c r="DN68">
        <v>8.3322209351895299E-2</v>
      </c>
      <c r="DO68">
        <v>7.7078426222166693E-2</v>
      </c>
      <c r="DP68">
        <v>2.28307159681524</v>
      </c>
      <c r="DQ68">
        <v>10.4318544897106</v>
      </c>
      <c r="DR68">
        <v>0</v>
      </c>
      <c r="DS68">
        <v>6.3129384104619897</v>
      </c>
      <c r="DT68">
        <v>15054178710000</v>
      </c>
      <c r="DU68">
        <v>2314.9127743102099</v>
      </c>
      <c r="DV68">
        <v>3043891324000</v>
      </c>
      <c r="DW68">
        <v>468.06558134313701</v>
      </c>
      <c r="DX68">
        <v>24068074810000</v>
      </c>
      <c r="DY68">
        <v>3700.9985668439599</v>
      </c>
      <c r="DZ68">
        <v>32456970410000</v>
      </c>
      <c r="EA68">
        <v>4990.9767158275999</v>
      </c>
      <c r="EB68">
        <v>4499.3826049917498</v>
      </c>
      <c r="EC68">
        <v>18078.347795999998</v>
      </c>
      <c r="ED68">
        <v>18078347796000</v>
      </c>
      <c r="EE68">
        <v>125.833434</v>
      </c>
      <c r="EF68">
        <v>0</v>
      </c>
      <c r="EG68">
        <v>7310.561404</v>
      </c>
      <c r="EH68">
        <v>0</v>
      </c>
      <c r="EI68">
        <v>3693.0585099999998</v>
      </c>
      <c r="EJ68">
        <v>0</v>
      </c>
      <c r="EK68">
        <v>56.666711999999997</v>
      </c>
      <c r="EL68">
        <v>2945.5579120000002</v>
      </c>
      <c r="EM68">
        <v>3113.89138</v>
      </c>
      <c r="EN68">
        <v>2723.3355120000001</v>
      </c>
      <c r="EO68">
        <v>1111.6675560000001</v>
      </c>
      <c r="EP68">
        <v>4.1666699999999999</v>
      </c>
      <c r="EQ68">
        <v>107.500086</v>
      </c>
      <c r="ER68">
        <v>24287.241652000001</v>
      </c>
      <c r="ES68">
        <v>3732.2252079999998</v>
      </c>
      <c r="ET68">
        <v>3732225208000</v>
      </c>
      <c r="EU68">
        <v>41.666699999999999</v>
      </c>
      <c r="EV68">
        <v>0</v>
      </c>
      <c r="EW68">
        <v>258.889096</v>
      </c>
      <c r="EX68">
        <v>45334.202934000001</v>
      </c>
      <c r="EY68">
        <v>2779.9456255679902</v>
      </c>
      <c r="EZ68">
        <v>573.91213277298698</v>
      </c>
      <c r="FA68">
        <v>0.69604498939798998</v>
      </c>
      <c r="FB68">
        <v>0</v>
      </c>
      <c r="FC68">
        <v>40.438216403921203</v>
      </c>
      <c r="FD68">
        <v>0</v>
      </c>
      <c r="FE68">
        <v>20.428075351095501</v>
      </c>
      <c r="FF68">
        <v>0</v>
      </c>
      <c r="FG68">
        <v>0.31345072370240601</v>
      </c>
      <c r="FH68">
        <v>16.2932915399035</v>
      </c>
      <c r="FI68">
        <v>17.224424572078298</v>
      </c>
      <c r="FJ68">
        <v>15.0640730155803</v>
      </c>
      <c r="FK68">
        <v>6.14916566792661</v>
      </c>
      <c r="FL68">
        <v>2.3047847331059201E-2</v>
      </c>
      <c r="FM68">
        <v>0.59463446114132901</v>
      </c>
      <c r="FN68">
        <v>0.66812222745025895</v>
      </c>
      <c r="FO68">
        <v>0.29275797145083898</v>
      </c>
      <c r="FP68">
        <v>2.2821676166048701</v>
      </c>
      <c r="FQ68">
        <v>1.5872803950980601</v>
      </c>
      <c r="FR68">
        <v>69.551438007845604</v>
      </c>
      <c r="FS68">
        <v>38.956000000000003</v>
      </c>
      <c r="FT68">
        <v>27.038</v>
      </c>
      <c r="FU68">
        <v>0.29299999999999998</v>
      </c>
      <c r="FV68" t="s">
        <v>186</v>
      </c>
      <c r="FW68">
        <v>8.2157968471400604E-3</v>
      </c>
      <c r="FX68">
        <v>5.7142048509891599E-3</v>
      </c>
    </row>
    <row r="69" spans="1:180" x14ac:dyDescent="0.25">
      <c r="A69" t="s">
        <v>187</v>
      </c>
      <c r="B69">
        <v>2010</v>
      </c>
      <c r="C69">
        <v>2743381807</v>
      </c>
      <c r="E69">
        <v>233117496.40000001</v>
      </c>
      <c r="F69">
        <v>0</v>
      </c>
      <c r="G69">
        <v>3032884054</v>
      </c>
      <c r="H69">
        <v>233117496.40000001</v>
      </c>
      <c r="I69">
        <v>0</v>
      </c>
      <c r="J69">
        <v>1812.864</v>
      </c>
      <c r="K69">
        <v>390.50529999999998</v>
      </c>
      <c r="L69">
        <v>323.68957</v>
      </c>
      <c r="M69">
        <v>35968.519999999997</v>
      </c>
      <c r="N69">
        <v>35968520000000</v>
      </c>
      <c r="O69">
        <v>4743.7910000000002</v>
      </c>
      <c r="P69">
        <v>41.329000000000001</v>
      </c>
      <c r="Q69">
        <v>1551.2260000000001</v>
      </c>
      <c r="R69">
        <v>1.7310000000000001</v>
      </c>
      <c r="S69">
        <v>1064.809</v>
      </c>
      <c r="T69">
        <v>16.071999999999999</v>
      </c>
      <c r="U69">
        <v>1127.3340000000001</v>
      </c>
      <c r="V69">
        <v>415.13</v>
      </c>
      <c r="W69">
        <v>0</v>
      </c>
      <c r="X69">
        <v>232.87100000000001</v>
      </c>
      <c r="Y69">
        <v>255.239</v>
      </c>
      <c r="AA69">
        <v>39.780999999999999</v>
      </c>
      <c r="AB69">
        <v>38.049999999999997</v>
      </c>
      <c r="AC69">
        <v>255.239</v>
      </c>
      <c r="AD69">
        <v>7032948.8770000003</v>
      </c>
      <c r="AE69">
        <v>326525228.69999999</v>
      </c>
      <c r="AG69">
        <v>149548311.299999</v>
      </c>
      <c r="AH69" t="s">
        <v>179</v>
      </c>
      <c r="AI69">
        <v>40294322570</v>
      </c>
      <c r="AJ69">
        <v>0</v>
      </c>
      <c r="AK69">
        <v>0</v>
      </c>
      <c r="AL69">
        <v>33132878790</v>
      </c>
      <c r="AM69">
        <v>7161443786</v>
      </c>
      <c r="AN69">
        <v>733216000</v>
      </c>
      <c r="AO69">
        <v>51810645190</v>
      </c>
      <c r="AP69">
        <v>8758092.9230000004</v>
      </c>
      <c r="AQ69">
        <v>6443245.4230000004</v>
      </c>
      <c r="AR69">
        <v>55391080.460000001</v>
      </c>
      <c r="AS69">
        <v>111933005.2</v>
      </c>
      <c r="AT69">
        <v>32779505.919999901</v>
      </c>
      <c r="AU69">
        <v>100030558.7</v>
      </c>
      <c r="AV69">
        <v>187800673.59999999</v>
      </c>
      <c r="AY69">
        <v>100512.30263200001</v>
      </c>
      <c r="AZ69">
        <v>17704.180830000001</v>
      </c>
      <c r="BA69">
        <v>14593.345008</v>
      </c>
      <c r="BB69">
        <v>3206.3914540000001</v>
      </c>
      <c r="BC69">
        <v>0</v>
      </c>
      <c r="BD69">
        <v>37509.752229999998</v>
      </c>
      <c r="BE69">
        <v>42004.478047999997</v>
      </c>
      <c r="BF69">
        <v>36469.195842000001</v>
      </c>
      <c r="BG69">
        <v>22384.740129999998</v>
      </c>
      <c r="BH69">
        <v>8473.0623340000002</v>
      </c>
      <c r="BI69">
        <v>26533.35456</v>
      </c>
      <c r="BJ69">
        <v>2.1378094000000001</v>
      </c>
      <c r="BK69">
        <v>-1.0529243699999999</v>
      </c>
      <c r="BL69">
        <v>0.58827585999999998</v>
      </c>
      <c r="BM69">
        <v>1.8378589999999999</v>
      </c>
      <c r="BN69">
        <v>3.1102416000000001E-2</v>
      </c>
      <c r="BO69">
        <v>2.5390685999999998</v>
      </c>
      <c r="BP69">
        <v>0.16780423</v>
      </c>
      <c r="BQ69">
        <v>67517899999999.898</v>
      </c>
      <c r="BR69">
        <v>1546158999</v>
      </c>
      <c r="BS69">
        <v>3893268371</v>
      </c>
      <c r="BT69">
        <v>3417410605</v>
      </c>
      <c r="BV69">
        <v>6867390000</v>
      </c>
      <c r="BW69">
        <v>139161.77799599999</v>
      </c>
      <c r="BX69">
        <v>139161777996000</v>
      </c>
      <c r="BY69">
        <v>15274.456663999999</v>
      </c>
      <c r="BZ69">
        <v>0</v>
      </c>
      <c r="CA69">
        <v>15274.456663999999</v>
      </c>
      <c r="CB69">
        <v>38813.086605999997</v>
      </c>
      <c r="CC69">
        <v>0</v>
      </c>
      <c r="CD69">
        <v>38813.086605999997</v>
      </c>
      <c r="CE69">
        <v>116263.9819</v>
      </c>
      <c r="CF69">
        <v>0</v>
      </c>
      <c r="CG69">
        <v>116263.9819</v>
      </c>
      <c r="CH69">
        <v>29362.52349</v>
      </c>
      <c r="CI69">
        <v>0</v>
      </c>
      <c r="CJ69">
        <v>151.94456600000001</v>
      </c>
      <c r="CK69">
        <v>3575.5584159999999</v>
      </c>
      <c r="CL69">
        <v>29362.52349</v>
      </c>
      <c r="CM69">
        <v>4877.5039020000004</v>
      </c>
      <c r="CN69">
        <v>2749.168866</v>
      </c>
      <c r="CO69">
        <v>48088.371804000002</v>
      </c>
      <c r="CQ69">
        <v>48088.371804000002</v>
      </c>
      <c r="CR69">
        <v>0</v>
      </c>
      <c r="CS69">
        <v>688.61166200000002</v>
      </c>
      <c r="CT69">
        <v>8473.0873340199996</v>
      </c>
      <c r="CU69">
        <v>461.38925799999998</v>
      </c>
      <c r="CV69">
        <v>0.98907339999999999</v>
      </c>
      <c r="CW69">
        <v>9831.6682174741709</v>
      </c>
      <c r="CX69">
        <v>100512302632000</v>
      </c>
      <c r="CY69">
        <v>14636.1722039959</v>
      </c>
      <c r="CZ69">
        <v>20264.143727966501</v>
      </c>
      <c r="DA69">
        <v>5.8674871486838498</v>
      </c>
      <c r="DB69">
        <v>4.7547209158064402E-2</v>
      </c>
      <c r="DC69">
        <v>1.2753160841309399E-3</v>
      </c>
      <c r="DD69">
        <v>83.545915821326901</v>
      </c>
      <c r="DE69">
        <v>0</v>
      </c>
      <c r="DF69">
        <v>27.890622816787801</v>
      </c>
      <c r="DG69">
        <v>0</v>
      </c>
      <c r="DH69">
        <v>21.0995604632501</v>
      </c>
      <c r="DI69">
        <v>0</v>
      </c>
      <c r="DJ69">
        <v>34.555732541288897</v>
      </c>
      <c r="DL69">
        <v>1.9755200785656899</v>
      </c>
      <c r="DM69">
        <v>0.49482815749867198</v>
      </c>
      <c r="DN69">
        <v>0.33154883808200603</v>
      </c>
      <c r="DO69">
        <v>0.10918555956102199</v>
      </c>
      <c r="DP69">
        <v>2.56935378915809</v>
      </c>
      <c r="DQ69">
        <v>10.976043051446901</v>
      </c>
      <c r="DR69">
        <v>0</v>
      </c>
      <c r="DS69">
        <v>6.0886598720113696</v>
      </c>
      <c r="DT69">
        <v>17704180830000</v>
      </c>
      <c r="DU69">
        <v>2578.0071948731602</v>
      </c>
      <c r="DV69">
        <v>3206391454000</v>
      </c>
      <c r="DW69">
        <v>466.90102848389199</v>
      </c>
      <c r="DX69">
        <v>26533354560000</v>
      </c>
      <c r="DY69">
        <v>3863.6737625211299</v>
      </c>
      <c r="DZ69">
        <v>37509752230000</v>
      </c>
      <c r="EA69">
        <v>5462.0099091503398</v>
      </c>
      <c r="EB69">
        <v>5237.5822546848203</v>
      </c>
      <c r="EC69">
        <v>20965.294549999999</v>
      </c>
      <c r="ED69">
        <v>20965294550000</v>
      </c>
      <c r="EE69">
        <v>219.166842</v>
      </c>
      <c r="EF69">
        <v>0</v>
      </c>
      <c r="EG69">
        <v>8592.7846520000003</v>
      </c>
      <c r="EH69">
        <v>0</v>
      </c>
      <c r="EI69">
        <v>4557.7814239999998</v>
      </c>
      <c r="EJ69">
        <v>0</v>
      </c>
      <c r="EK69">
        <v>98.055633999999998</v>
      </c>
      <c r="EL69">
        <v>3575.5584159999999</v>
      </c>
      <c r="EM69">
        <v>4203.8922519999996</v>
      </c>
      <c r="EN69">
        <v>2711.946614</v>
      </c>
      <c r="EO69">
        <v>679.72276599999998</v>
      </c>
      <c r="EP69">
        <v>68.888943999999995</v>
      </c>
      <c r="EQ69">
        <v>461.38925799999998</v>
      </c>
      <c r="ER69">
        <v>26284.187694</v>
      </c>
      <c r="ES69">
        <v>3680.0029439999998</v>
      </c>
      <c r="ET69">
        <v>3680002944000</v>
      </c>
      <c r="EU69">
        <v>52.777819999999998</v>
      </c>
      <c r="EV69">
        <v>60.555604000000002</v>
      </c>
      <c r="EW69">
        <v>645.00051599999995</v>
      </c>
      <c r="EX69">
        <v>43735.312766000003</v>
      </c>
      <c r="EY69">
        <v>3052.87664600379</v>
      </c>
      <c r="EZ69">
        <v>535.86631078182495</v>
      </c>
      <c r="FA69">
        <v>1.04537926465717</v>
      </c>
      <c r="FB69">
        <v>0</v>
      </c>
      <c r="FC69">
        <v>40.9857568731368</v>
      </c>
      <c r="FD69">
        <v>0</v>
      </c>
      <c r="FE69">
        <v>21.739648890361</v>
      </c>
      <c r="FF69">
        <v>0</v>
      </c>
      <c r="FG69">
        <v>0.46770453792646499</v>
      </c>
      <c r="FH69">
        <v>17.054653858893602</v>
      </c>
      <c r="FI69">
        <v>20.051672739317599</v>
      </c>
      <c r="FJ69">
        <v>12.935409075852901</v>
      </c>
      <c r="FK69">
        <v>3.2421331566743898</v>
      </c>
      <c r="FL69">
        <v>0.32858562437893302</v>
      </c>
      <c r="FM69">
        <v>2.20072871811858</v>
      </c>
      <c r="FN69">
        <v>0.596794665858979</v>
      </c>
      <c r="FO69">
        <v>0.28955044542917702</v>
      </c>
      <c r="FP69">
        <v>2.0611093946346002</v>
      </c>
      <c r="FQ69">
        <v>1.48867637518347</v>
      </c>
      <c r="FR69">
        <v>72.226946277510905</v>
      </c>
      <c r="FS69">
        <v>44.863999999999997</v>
      </c>
      <c r="FT69">
        <v>35.720999999999997</v>
      </c>
      <c r="FU69">
        <v>2.2309999999999999</v>
      </c>
      <c r="FV69" t="s">
        <v>186</v>
      </c>
      <c r="FW69">
        <v>7.4199878846942799E-3</v>
      </c>
      <c r="FX69">
        <v>5.3592306632759597E-3</v>
      </c>
    </row>
    <row r="70" spans="1:180" x14ac:dyDescent="0.25">
      <c r="A70" t="s">
        <v>187</v>
      </c>
      <c r="B70">
        <v>2020</v>
      </c>
      <c r="C70">
        <v>3237874875</v>
      </c>
      <c r="E70">
        <v>274382410.30000001</v>
      </c>
      <c r="F70">
        <v>1026868121</v>
      </c>
      <c r="G70">
        <v>3530230798</v>
      </c>
      <c r="H70">
        <v>274382410.30000001</v>
      </c>
      <c r="I70">
        <v>31.680689999999998</v>
      </c>
      <c r="J70">
        <v>1881.1241</v>
      </c>
      <c r="K70">
        <v>413.94842999999997</v>
      </c>
      <c r="L70">
        <v>331.10771999999997</v>
      </c>
      <c r="M70">
        <v>51126.21</v>
      </c>
      <c r="N70">
        <v>51126210000000</v>
      </c>
      <c r="O70">
        <v>6211.32</v>
      </c>
      <c r="P70">
        <v>64.994</v>
      </c>
      <c r="Q70">
        <v>1615.4839999999999</v>
      </c>
      <c r="R70">
        <v>1.7310000000000001</v>
      </c>
      <c r="S70">
        <v>1773.9269999999999</v>
      </c>
      <c r="T70">
        <v>14.718</v>
      </c>
      <c r="U70">
        <v>1225.067</v>
      </c>
      <c r="V70">
        <v>517.69899999999996</v>
      </c>
      <c r="W70">
        <v>0</v>
      </c>
      <c r="X70">
        <v>87.774000000000001</v>
      </c>
      <c r="Y70">
        <v>652.47500000000002</v>
      </c>
      <c r="AA70">
        <v>259.18099999999998</v>
      </c>
      <c r="AB70">
        <v>257.45</v>
      </c>
      <c r="AC70">
        <v>652.47500000000002</v>
      </c>
      <c r="AD70">
        <v>5962081.7829999998</v>
      </c>
      <c r="AE70">
        <v>330724995.89999998</v>
      </c>
      <c r="AG70">
        <v>151354232.40000001</v>
      </c>
      <c r="AH70" t="s">
        <v>179</v>
      </c>
      <c r="AI70">
        <v>40656969190</v>
      </c>
      <c r="AJ70">
        <v>0</v>
      </c>
      <c r="AK70">
        <v>14798666.67</v>
      </c>
      <c r="AL70">
        <v>36219184280</v>
      </c>
      <c r="AM70">
        <v>4437784919</v>
      </c>
      <c r="AN70">
        <v>1491783333</v>
      </c>
      <c r="AO70">
        <v>53263181350</v>
      </c>
      <c r="AP70">
        <v>9580786.0879999995</v>
      </c>
      <c r="AQ70">
        <v>6976084.0879999902</v>
      </c>
      <c r="AR70">
        <v>47446505.520000003</v>
      </c>
      <c r="AS70">
        <v>103351815.59999999</v>
      </c>
      <c r="AT70">
        <v>30253298.48</v>
      </c>
      <c r="AU70">
        <v>76106892.689999998</v>
      </c>
      <c r="AV70">
        <v>178092157.39999899</v>
      </c>
      <c r="AY70">
        <v>121818.430788</v>
      </c>
      <c r="AZ70">
        <v>22815.296030000001</v>
      </c>
      <c r="BA70">
        <v>15148.067674</v>
      </c>
      <c r="BB70">
        <v>3926.1142519999999</v>
      </c>
      <c r="BC70">
        <v>0</v>
      </c>
      <c r="BD70">
        <v>46119.203562000002</v>
      </c>
      <c r="BE70">
        <v>53105.598039999997</v>
      </c>
      <c r="BF70">
        <v>42290.311609999997</v>
      </c>
      <c r="BG70">
        <v>24309.186114</v>
      </c>
      <c r="BH70">
        <v>7867.2285160000001</v>
      </c>
      <c r="BI70">
        <v>33408.915615999998</v>
      </c>
      <c r="BJ70">
        <v>2.6197989000000002</v>
      </c>
      <c r="BK70">
        <v>-0.94140358999999996</v>
      </c>
      <c r="BL70">
        <v>0.617436545</v>
      </c>
      <c r="BM70">
        <v>2.1499030000000001</v>
      </c>
      <c r="BN70">
        <v>6.1263980000000003E-2</v>
      </c>
      <c r="BO70">
        <v>2.9293364999999998</v>
      </c>
      <c r="BP70">
        <v>0.19099447999999999</v>
      </c>
      <c r="BQ70">
        <v>101081500000000</v>
      </c>
      <c r="BR70">
        <v>1617746838</v>
      </c>
      <c r="BS70">
        <v>3903868728</v>
      </c>
      <c r="BT70">
        <v>3378610418</v>
      </c>
      <c r="BV70">
        <v>7611250000</v>
      </c>
      <c r="BW70">
        <v>159448.73866999999</v>
      </c>
      <c r="BX70">
        <v>159448738670000</v>
      </c>
      <c r="BY70">
        <v>17797.792015999999</v>
      </c>
      <c r="BZ70">
        <v>0</v>
      </c>
      <c r="CA70">
        <v>17797.792015999999</v>
      </c>
      <c r="CB70">
        <v>37556.696711999997</v>
      </c>
      <c r="CC70">
        <v>17.222235999999999</v>
      </c>
      <c r="CD70">
        <v>37539.474476000003</v>
      </c>
      <c r="CE70">
        <v>128902.603122</v>
      </c>
      <c r="CF70">
        <v>55.833378000000003</v>
      </c>
      <c r="CG70">
        <v>128846.769744</v>
      </c>
      <c r="CH70">
        <v>33747.526998000001</v>
      </c>
      <c r="CI70">
        <v>38.611142000000001</v>
      </c>
      <c r="CJ70">
        <v>168.88902400000001</v>
      </c>
      <c r="CK70">
        <v>4267.2256360000001</v>
      </c>
      <c r="CL70">
        <v>33708.915856</v>
      </c>
      <c r="CM70">
        <v>9243.0629499999995</v>
      </c>
      <c r="CN70">
        <v>3507.502806</v>
      </c>
      <c r="CO70">
        <v>57598.379412000002</v>
      </c>
      <c r="CQ70">
        <v>57598.379412000002</v>
      </c>
      <c r="CR70">
        <v>0</v>
      </c>
      <c r="CS70">
        <v>2953.8912519999999</v>
      </c>
      <c r="CT70">
        <v>7867.2285160000001</v>
      </c>
      <c r="CU70">
        <v>1853.0570379999999</v>
      </c>
      <c r="CV70">
        <v>1.2412715999999999</v>
      </c>
      <c r="CW70">
        <v>13280.538676301499</v>
      </c>
      <c r="CX70">
        <v>121818430788000</v>
      </c>
      <c r="CY70">
        <v>16005.0492084743</v>
      </c>
      <c r="CZ70">
        <v>20949.087031696501</v>
      </c>
      <c r="DA70">
        <v>5.3416940962391104</v>
      </c>
      <c r="DB70">
        <v>4.3452126247331198E-2</v>
      </c>
      <c r="DC70">
        <v>1.2587664428313299E-3</v>
      </c>
      <c r="DD70">
        <v>80.842660906073803</v>
      </c>
      <c r="DE70">
        <v>3.5016506537285601E-2</v>
      </c>
      <c r="DF70">
        <v>23.5540883077968</v>
      </c>
      <c r="DG70">
        <v>1.08011114692124E-2</v>
      </c>
      <c r="DH70">
        <v>21.165126346872398</v>
      </c>
      <c r="DI70">
        <v>2.42153950680731E-2</v>
      </c>
      <c r="DJ70">
        <v>36.123446251404502</v>
      </c>
      <c r="DL70">
        <v>2.1997682987378302</v>
      </c>
      <c r="DM70">
        <v>1.8525648284452401</v>
      </c>
      <c r="DN70">
        <v>1.1621647517922</v>
      </c>
      <c r="DO70">
        <v>0.105920576988406</v>
      </c>
      <c r="DP70">
        <v>2.67623668371035</v>
      </c>
      <c r="DQ70">
        <v>11.162077646054501</v>
      </c>
      <c r="DR70">
        <v>0</v>
      </c>
      <c r="DS70">
        <v>4.9340174037263802</v>
      </c>
      <c r="DT70">
        <v>22815296030000</v>
      </c>
      <c r="DU70">
        <v>2997.5754350468001</v>
      </c>
      <c r="DV70">
        <v>3926114252000</v>
      </c>
      <c r="DW70">
        <v>515.83041576613505</v>
      </c>
      <c r="DX70">
        <v>33408915616000</v>
      </c>
      <c r="DY70">
        <v>4389.4124639185402</v>
      </c>
      <c r="DZ70">
        <v>46119203562000</v>
      </c>
      <c r="EA70">
        <v>6059.3468302841102</v>
      </c>
      <c r="EB70">
        <v>6717.1896863195898</v>
      </c>
      <c r="EC70">
        <v>26410.298906</v>
      </c>
      <c r="ED70">
        <v>26410298906000</v>
      </c>
      <c r="EE70">
        <v>468.05592999999999</v>
      </c>
      <c r="EF70">
        <v>0</v>
      </c>
      <c r="EG70">
        <v>8521.9512620000005</v>
      </c>
      <c r="EH70">
        <v>0.27777800000000002</v>
      </c>
      <c r="EI70">
        <v>7015.8389459999999</v>
      </c>
      <c r="EJ70">
        <v>18.333348000000001</v>
      </c>
      <c r="EK70">
        <v>88.611181999999999</v>
      </c>
      <c r="EL70">
        <v>4267.2256360000001</v>
      </c>
      <c r="EM70">
        <v>6648.8942079999997</v>
      </c>
      <c r="EN70">
        <v>3444.1694219999999</v>
      </c>
      <c r="EO70">
        <v>311.389138</v>
      </c>
      <c r="EP70">
        <v>440.00035200000002</v>
      </c>
      <c r="EQ70">
        <v>1853.0570379999999</v>
      </c>
      <c r="ER70">
        <v>29655.023723999999</v>
      </c>
      <c r="ES70">
        <v>4247.2256200000002</v>
      </c>
      <c r="ET70">
        <v>4247225620000</v>
      </c>
      <c r="EU70">
        <v>78.611174000000005</v>
      </c>
      <c r="EV70">
        <v>0</v>
      </c>
      <c r="EW70">
        <v>995.00079600000004</v>
      </c>
      <c r="EX70">
        <v>53039.764653999999</v>
      </c>
      <c r="EY70">
        <v>3469.90296022335</v>
      </c>
      <c r="EZ70">
        <v>558.01946066677601</v>
      </c>
      <c r="FA70">
        <v>1.7722477570810999</v>
      </c>
      <c r="FB70">
        <v>0</v>
      </c>
      <c r="FC70">
        <v>32.267530527887899</v>
      </c>
      <c r="FD70">
        <v>1.05177908432112E-3</v>
      </c>
      <c r="FE70">
        <v>26.5647843326987</v>
      </c>
      <c r="FF70">
        <v>6.9417419565194496E-2</v>
      </c>
      <c r="FG70">
        <v>0.33551752789844003</v>
      </c>
      <c r="FH70">
        <v>16.1574302933411</v>
      </c>
      <c r="FI70">
        <v>25.1753841623105</v>
      </c>
      <c r="FJ70">
        <v>13.0410088664976</v>
      </c>
      <c r="FK70">
        <v>1.1790443535239801</v>
      </c>
      <c r="FL70">
        <v>1.66601806956466</v>
      </c>
      <c r="FM70">
        <v>7.0164182715062502</v>
      </c>
      <c r="FN70">
        <v>0.40221968599595298</v>
      </c>
      <c r="FO70">
        <v>0.25498478103185401</v>
      </c>
      <c r="FP70">
        <v>1.57742750819882</v>
      </c>
      <c r="FQ70">
        <v>1.2051506040966899</v>
      </c>
      <c r="FR70">
        <v>76.399745651245993</v>
      </c>
      <c r="FS70">
        <v>49.600999999999999</v>
      </c>
      <c r="FT70">
        <v>37.911999999999999</v>
      </c>
      <c r="FU70">
        <v>9.0500000000000007</v>
      </c>
      <c r="FV70" t="s">
        <v>186</v>
      </c>
      <c r="FW70">
        <v>5.6787344865281896E-3</v>
      </c>
      <c r="FX70">
        <v>4.3385387039171297E-3</v>
      </c>
    </row>
    <row r="71" spans="1:180" x14ac:dyDescent="0.25">
      <c r="A71" t="s">
        <v>187</v>
      </c>
      <c r="B71">
        <v>2030</v>
      </c>
      <c r="C71">
        <v>3721526037</v>
      </c>
      <c r="E71">
        <v>315811043.39999998</v>
      </c>
      <c r="F71">
        <v>1586571341</v>
      </c>
      <c r="G71">
        <v>4014150642</v>
      </c>
      <c r="H71">
        <v>315811043.39999998</v>
      </c>
      <c r="I71">
        <v>41.842390000000002</v>
      </c>
      <c r="J71">
        <v>1855.4883</v>
      </c>
      <c r="K71">
        <v>434.80583000000001</v>
      </c>
      <c r="L71">
        <v>338.36295000000001</v>
      </c>
      <c r="M71">
        <v>82718</v>
      </c>
      <c r="N71">
        <v>82718000000000</v>
      </c>
      <c r="O71">
        <v>8218.4179999999997</v>
      </c>
      <c r="P71">
        <v>53.36</v>
      </c>
      <c r="Q71">
        <v>1146.576</v>
      </c>
      <c r="R71">
        <v>1.581</v>
      </c>
      <c r="S71">
        <v>2861.203</v>
      </c>
      <c r="T71">
        <v>8.7829999999999995</v>
      </c>
      <c r="U71">
        <v>1467.604</v>
      </c>
      <c r="V71">
        <v>705.90300000000002</v>
      </c>
      <c r="W71">
        <v>14.726000000000001</v>
      </c>
      <c r="X71">
        <v>45.109000000000002</v>
      </c>
      <c r="Y71">
        <v>1542.2149999999999</v>
      </c>
      <c r="AA71">
        <v>360.49400000000003</v>
      </c>
      <c r="AB71">
        <v>358.91300000000001</v>
      </c>
      <c r="AC71">
        <v>1556.941</v>
      </c>
      <c r="AD71">
        <v>5395075.9550000001</v>
      </c>
      <c r="AE71">
        <v>307904126.299999</v>
      </c>
      <c r="AG71">
        <v>160222328.19999999</v>
      </c>
      <c r="AH71" t="s">
        <v>179</v>
      </c>
      <c r="AI71">
        <v>34541602380</v>
      </c>
      <c r="AJ71">
        <v>61189333.329999998</v>
      </c>
      <c r="AK71">
        <v>1149261667</v>
      </c>
      <c r="AL71">
        <v>31750765980</v>
      </c>
      <c r="AM71">
        <v>2790836408</v>
      </c>
      <c r="AN71">
        <v>987352666.69999897</v>
      </c>
      <c r="AO71">
        <v>46279120260</v>
      </c>
      <c r="AP71">
        <v>10277921.82</v>
      </c>
      <c r="AQ71">
        <v>7599064.5209999997</v>
      </c>
      <c r="AR71">
        <v>48613480.969999999</v>
      </c>
      <c r="AS71">
        <v>90562272.769999996</v>
      </c>
      <c r="AT71">
        <v>28456995.030000001</v>
      </c>
      <c r="AU71">
        <v>54884506.450000003</v>
      </c>
      <c r="AV71">
        <v>172001471</v>
      </c>
      <c r="AY71">
        <v>132648.43945199999</v>
      </c>
      <c r="AZ71">
        <v>28230.022583999998</v>
      </c>
      <c r="BA71">
        <v>14999.734221999999</v>
      </c>
      <c r="BB71">
        <v>5747.2268199999999</v>
      </c>
      <c r="BC71">
        <v>283.33355999999998</v>
      </c>
      <c r="BD71">
        <v>48844.205741999998</v>
      </c>
      <c r="BE71">
        <v>53207.820344</v>
      </c>
      <c r="BF71">
        <v>46242.536994000002</v>
      </c>
      <c r="BG71">
        <v>24669.186401999999</v>
      </c>
      <c r="BH71">
        <v>7269.7280380000002</v>
      </c>
      <c r="BI71">
        <v>37561.696715999999</v>
      </c>
      <c r="BJ71">
        <v>3.0049446</v>
      </c>
      <c r="BK71">
        <v>-0.80373296000000005</v>
      </c>
      <c r="BL71">
        <v>0.60654967800000004</v>
      </c>
      <c r="BM71">
        <v>2.4130170999999998</v>
      </c>
      <c r="BN71">
        <v>7.8292717999999997E-2</v>
      </c>
      <c r="BO71">
        <v>3.2226211999999999</v>
      </c>
      <c r="BP71">
        <v>0.21342180999999999</v>
      </c>
      <c r="BQ71">
        <v>142462800000000</v>
      </c>
      <c r="BR71">
        <v>1678443508</v>
      </c>
      <c r="BS71">
        <v>3921007953</v>
      </c>
      <c r="BT71">
        <v>3389148134</v>
      </c>
      <c r="BV71">
        <v>8261990000</v>
      </c>
      <c r="BW71">
        <v>163324.297326</v>
      </c>
      <c r="BX71">
        <v>163324297326000</v>
      </c>
      <c r="BY71">
        <v>19396.1266279999</v>
      </c>
      <c r="BZ71">
        <v>237.77796799999999</v>
      </c>
      <c r="CA71">
        <v>19158.34866</v>
      </c>
      <c r="CB71">
        <v>23032.240647999999</v>
      </c>
      <c r="CC71">
        <v>1695.556912</v>
      </c>
      <c r="CD71">
        <v>21336.683735999999</v>
      </c>
      <c r="CE71">
        <v>122542.042478</v>
      </c>
      <c r="CF71">
        <v>3930.0031439999998</v>
      </c>
      <c r="CG71">
        <v>118612.039334</v>
      </c>
      <c r="CH71">
        <v>42463.645082000003</v>
      </c>
      <c r="CI71">
        <v>2234.4462319999998</v>
      </c>
      <c r="CJ71">
        <v>153.055678</v>
      </c>
      <c r="CK71">
        <v>5359.1709540000002</v>
      </c>
      <c r="CL71">
        <v>40229.198850000001</v>
      </c>
      <c r="CM71">
        <v>16335.290846</v>
      </c>
      <c r="CN71">
        <v>5055.2818219999999</v>
      </c>
      <c r="CO71">
        <v>57046.156748000001</v>
      </c>
      <c r="CQ71">
        <v>57046.156748000001</v>
      </c>
      <c r="CR71">
        <v>0</v>
      </c>
      <c r="CS71">
        <v>6151.6715880000002</v>
      </c>
      <c r="CT71">
        <v>7269.7141491000002</v>
      </c>
      <c r="CU71">
        <v>4671.3926259999998</v>
      </c>
      <c r="CV71">
        <v>1.4924332</v>
      </c>
      <c r="CW71">
        <v>17243.158125342601</v>
      </c>
      <c r="CX71">
        <v>132648439452000</v>
      </c>
      <c r="CY71">
        <v>16055.265069553399</v>
      </c>
      <c r="CZ71">
        <v>19768.154806045499</v>
      </c>
      <c r="DA71">
        <v>4.1807848206061697</v>
      </c>
      <c r="DB71">
        <v>3.7267550105967197E-2</v>
      </c>
      <c r="DC71">
        <v>1.2440007576866999E-3</v>
      </c>
      <c r="DD71">
        <v>75.029891133345899</v>
      </c>
      <c r="DE71">
        <v>2.4062574940430301</v>
      </c>
      <c r="DF71">
        <v>14.1021519915233</v>
      </c>
      <c r="DG71">
        <v>1.0381535018121699</v>
      </c>
      <c r="DH71">
        <v>25.9995884122748</v>
      </c>
      <c r="DI71">
        <v>1.36810399223085</v>
      </c>
      <c r="DJ71">
        <v>34.928150729547703</v>
      </c>
      <c r="DL71">
        <v>3.0952417397574998</v>
      </c>
      <c r="DM71">
        <v>3.7665379179443699</v>
      </c>
      <c r="DN71">
        <v>2.8601945347272801</v>
      </c>
      <c r="DO71">
        <v>9.3712742381800301E-2</v>
      </c>
      <c r="DP71">
        <v>3.28130660394205</v>
      </c>
      <c r="DQ71">
        <v>11.8758365690591</v>
      </c>
      <c r="DR71">
        <v>0.14558640195793299</v>
      </c>
      <c r="DS71">
        <v>4.4510916428983203</v>
      </c>
      <c r="DT71">
        <v>28230022584000</v>
      </c>
      <c r="DU71">
        <v>3416.8550898754402</v>
      </c>
      <c r="DV71">
        <v>5747226820000</v>
      </c>
      <c r="DW71">
        <v>695.62258245289502</v>
      </c>
      <c r="DX71">
        <v>37561696716000</v>
      </c>
      <c r="DY71">
        <v>4546.3256087213804</v>
      </c>
      <c r="DZ71">
        <v>48844205742000</v>
      </c>
      <c r="EA71">
        <v>5911.91779970685</v>
      </c>
      <c r="EB71">
        <v>10011.8736527156</v>
      </c>
      <c r="EC71">
        <v>32428.637053999999</v>
      </c>
      <c r="ED71">
        <v>32428637054000</v>
      </c>
      <c r="EE71">
        <v>315.55580800000001</v>
      </c>
      <c r="EF71">
        <v>9.7222299999999997</v>
      </c>
      <c r="EG71">
        <v>4150.0033199999998</v>
      </c>
      <c r="EH71">
        <v>129.16677000000001</v>
      </c>
      <c r="EI71">
        <v>12089.176337999999</v>
      </c>
      <c r="EJ71">
        <v>1090.834206</v>
      </c>
      <c r="EK71">
        <v>52.222264000000003</v>
      </c>
      <c r="EL71">
        <v>5359.1709540000002</v>
      </c>
      <c r="EM71">
        <v>10723.064134</v>
      </c>
      <c r="EN71">
        <v>4888.3372440000003</v>
      </c>
      <c r="EO71">
        <v>169.72235800000001</v>
      </c>
      <c r="EP71">
        <v>640.27828999999997</v>
      </c>
      <c r="EQ71">
        <v>4671.3926259999998</v>
      </c>
      <c r="ER71">
        <v>35362.528290000002</v>
      </c>
      <c r="ES71">
        <v>6058.3381799999997</v>
      </c>
      <c r="ET71">
        <v>6058338180000</v>
      </c>
      <c r="EU71">
        <v>99.444524000000001</v>
      </c>
      <c r="EV71">
        <v>464.444816</v>
      </c>
      <c r="EW71">
        <v>836.94511399999999</v>
      </c>
      <c r="EX71">
        <v>52397.819695999999</v>
      </c>
      <c r="EY71">
        <v>3925.0394946011802</v>
      </c>
      <c r="EZ71">
        <v>733.27832398732005</v>
      </c>
      <c r="FA71">
        <v>0.973077614931944</v>
      </c>
      <c r="FB71">
        <v>2.9980384262868E-2</v>
      </c>
      <c r="FC71">
        <v>12.797341168207</v>
      </c>
      <c r="FD71">
        <v>0.398310819492389</v>
      </c>
      <c r="FE71">
        <v>37.279322957265101</v>
      </c>
      <c r="FF71">
        <v>3.3637991142937902</v>
      </c>
      <c r="FG71">
        <v>0.161037492611976</v>
      </c>
      <c r="FH71">
        <v>16.526044388100299</v>
      </c>
      <c r="FI71">
        <v>33.066650677128301</v>
      </c>
      <c r="FJ71">
        <v>15.074137207370001</v>
      </c>
      <c r="FK71">
        <v>0.52337185098892403</v>
      </c>
      <c r="FL71">
        <v>1.9744224493117299</v>
      </c>
      <c r="FM71">
        <v>14.405146347104299</v>
      </c>
      <c r="FN71">
        <v>0.242460504636999</v>
      </c>
      <c r="FO71">
        <v>0.21149106764155101</v>
      </c>
      <c r="FP71">
        <v>1.14643469962685</v>
      </c>
      <c r="FQ71">
        <v>0.931109310304163</v>
      </c>
      <c r="FR71">
        <v>81.217823449275201</v>
      </c>
      <c r="FS71">
        <v>57.610999999999997</v>
      </c>
      <c r="FT71">
        <v>31.198</v>
      </c>
      <c r="FU71">
        <v>19.841000000000001</v>
      </c>
      <c r="FV71" t="s">
        <v>186</v>
      </c>
      <c r="FW71">
        <v>4.1271616169273597E-3</v>
      </c>
      <c r="FX71">
        <v>3.3519908355023201E-3</v>
      </c>
    </row>
    <row r="72" spans="1:180" x14ac:dyDescent="0.25">
      <c r="A72" t="s">
        <v>187</v>
      </c>
      <c r="B72">
        <v>2040</v>
      </c>
      <c r="C72">
        <v>4068857235</v>
      </c>
      <c r="E72">
        <v>345656412.30000001</v>
      </c>
      <c r="F72">
        <v>2245571341</v>
      </c>
      <c r="G72">
        <v>4361486744</v>
      </c>
      <c r="H72">
        <v>345656412.30000001</v>
      </c>
      <c r="I72">
        <v>52.004330000000003</v>
      </c>
      <c r="J72">
        <v>1746.2337</v>
      </c>
      <c r="K72">
        <v>449.92435999999998</v>
      </c>
      <c r="L72">
        <v>345.01008000000002</v>
      </c>
      <c r="M72">
        <v>115650.1</v>
      </c>
      <c r="N72">
        <v>115650100000000</v>
      </c>
      <c r="O72">
        <v>10848.663</v>
      </c>
      <c r="P72">
        <v>27.736000000000001</v>
      </c>
      <c r="Q72">
        <v>481.69299999999998</v>
      </c>
      <c r="R72">
        <v>0</v>
      </c>
      <c r="S72">
        <v>4214.7920000000004</v>
      </c>
      <c r="T72">
        <v>14.760999999999999</v>
      </c>
      <c r="U72">
        <v>1637.8520000000001</v>
      </c>
      <c r="V72">
        <v>995.00400000000002</v>
      </c>
      <c r="W72">
        <v>82.783000000000001</v>
      </c>
      <c r="X72">
        <v>18.923999999999999</v>
      </c>
      <c r="Y72">
        <v>2433.3760000000002</v>
      </c>
      <c r="AA72">
        <v>823.88499999999999</v>
      </c>
      <c r="AB72">
        <v>823.88499999999999</v>
      </c>
      <c r="AC72">
        <v>2516.1590000000001</v>
      </c>
      <c r="AD72">
        <v>4814378.6529999999</v>
      </c>
      <c r="AE72">
        <v>269550442.89999998</v>
      </c>
      <c r="AG72">
        <v>152521831.80000001</v>
      </c>
      <c r="AH72" t="s">
        <v>179</v>
      </c>
      <c r="AI72">
        <v>26305611870</v>
      </c>
      <c r="AJ72">
        <v>256457666.69999999</v>
      </c>
      <c r="AK72">
        <v>4564640667</v>
      </c>
      <c r="AL72">
        <v>26208463810</v>
      </c>
      <c r="AM72">
        <v>97148063.879999995</v>
      </c>
      <c r="AN72">
        <v>1058207333</v>
      </c>
      <c r="AO72">
        <v>37175959330</v>
      </c>
      <c r="AP72">
        <v>10349797.18</v>
      </c>
      <c r="AQ72">
        <v>7781371.9840000002</v>
      </c>
      <c r="AR72">
        <v>48340300.399999999</v>
      </c>
      <c r="AS72">
        <v>76704355.709999993</v>
      </c>
      <c r="AT72">
        <v>26418585.149999999</v>
      </c>
      <c r="AU72">
        <v>35557613.560000002</v>
      </c>
      <c r="AV72">
        <v>161956842.90000001</v>
      </c>
      <c r="AY72">
        <v>140093.16763000001</v>
      </c>
      <c r="AZ72">
        <v>34778.083378000003</v>
      </c>
      <c r="BA72">
        <v>18632.237128000001</v>
      </c>
      <c r="BB72">
        <v>6845.8388100000002</v>
      </c>
      <c r="BC72">
        <v>1106.389774</v>
      </c>
      <c r="BD72">
        <v>52017.263835999998</v>
      </c>
      <c r="BE72">
        <v>50521.429305999998</v>
      </c>
      <c r="BF72">
        <v>48697.538957999997</v>
      </c>
      <c r="BG72">
        <v>19648.349052000001</v>
      </c>
      <c r="BH72">
        <v>6240.8383260000001</v>
      </c>
      <c r="BI72">
        <v>39378.364836000001</v>
      </c>
      <c r="BJ72">
        <v>3.2249425999999999</v>
      </c>
      <c r="BK72">
        <v>-0.66834963999999997</v>
      </c>
      <c r="BL72">
        <v>0.55926260000000005</v>
      </c>
      <c r="BM72">
        <v>2.5959615999999999</v>
      </c>
      <c r="BN72">
        <v>8.0345001999999999E-2</v>
      </c>
      <c r="BO72">
        <v>3.3876173000000001</v>
      </c>
      <c r="BP72">
        <v>0.23375620999999999</v>
      </c>
      <c r="BQ72">
        <v>184463700000000</v>
      </c>
      <c r="BR72">
        <v>1731943545</v>
      </c>
      <c r="BS72">
        <v>3963668284</v>
      </c>
      <c r="BT72">
        <v>3356321070</v>
      </c>
      <c r="BV72">
        <v>8787120000</v>
      </c>
      <c r="BW72">
        <v>171783.74853800001</v>
      </c>
      <c r="BX72">
        <v>171783748538000</v>
      </c>
      <c r="BY72">
        <v>21005.294581999999</v>
      </c>
      <c r="BZ72">
        <v>994.167462</v>
      </c>
      <c r="CA72">
        <v>20011.127120000001</v>
      </c>
      <c r="CB72">
        <v>13065.010452</v>
      </c>
      <c r="CC72">
        <v>5404.4487680000002</v>
      </c>
      <c r="CD72">
        <v>7660.5616840000002</v>
      </c>
      <c r="CE72">
        <v>119432.03999</v>
      </c>
      <c r="CF72">
        <v>15334.456711999999</v>
      </c>
      <c r="CG72">
        <v>104097.58327800001</v>
      </c>
      <c r="CH72">
        <v>53162.264752000003</v>
      </c>
      <c r="CI72">
        <v>9930.0079440000009</v>
      </c>
      <c r="CJ72">
        <v>148.33345199999999</v>
      </c>
      <c r="CK72">
        <v>6021.9492620000001</v>
      </c>
      <c r="CL72">
        <v>43232.256807999998</v>
      </c>
      <c r="CM72">
        <v>24062.797028000001</v>
      </c>
      <c r="CN72">
        <v>7297.2280600000004</v>
      </c>
      <c r="CO72">
        <v>53204.764786</v>
      </c>
      <c r="CQ72">
        <v>53204.764786</v>
      </c>
      <c r="CR72">
        <v>0</v>
      </c>
      <c r="CS72">
        <v>10017.785792000001</v>
      </c>
      <c r="CT72">
        <v>6240.8383260000001</v>
      </c>
      <c r="CU72">
        <v>7874.7285220000003</v>
      </c>
      <c r="CV72">
        <v>1.6967989000000001</v>
      </c>
      <c r="CW72">
        <v>20992.509491164299</v>
      </c>
      <c r="CX72">
        <v>140093167630000</v>
      </c>
      <c r="CY72">
        <v>15943.012913218399</v>
      </c>
      <c r="CZ72">
        <v>19549.4938657944</v>
      </c>
      <c r="DA72">
        <v>2.9936556994783201</v>
      </c>
      <c r="DB72">
        <v>3.06756301154416E-2</v>
      </c>
      <c r="DC72">
        <v>1.1778372413259401E-3</v>
      </c>
      <c r="DD72">
        <v>69.524644214863301</v>
      </c>
      <c r="DE72">
        <v>8.9266050150302103</v>
      </c>
      <c r="DF72">
        <v>7.6054985196168898</v>
      </c>
      <c r="DG72">
        <v>3.1460768634959</v>
      </c>
      <c r="DH72">
        <v>30.947202633804402</v>
      </c>
      <c r="DI72">
        <v>5.7805281515343099</v>
      </c>
      <c r="DJ72">
        <v>30.971943061441898</v>
      </c>
      <c r="DL72">
        <v>4.2479152551417201</v>
      </c>
      <c r="DM72">
        <v>5.8316260282234902</v>
      </c>
      <c r="DN72">
        <v>4.5840940071569296</v>
      </c>
      <c r="DO72">
        <v>8.6348943519059002E-2</v>
      </c>
      <c r="DP72">
        <v>3.5055407238758001</v>
      </c>
      <c r="DQ72">
        <v>12.2277542321492</v>
      </c>
      <c r="DR72">
        <v>0.57873196414740102</v>
      </c>
      <c r="DS72">
        <v>3.63296201131591</v>
      </c>
      <c r="DT72">
        <v>34778083378000</v>
      </c>
      <c r="DU72">
        <v>3957.8477792496201</v>
      </c>
      <c r="DV72">
        <v>6845838810000</v>
      </c>
      <c r="DW72">
        <v>779.07651312375299</v>
      </c>
      <c r="DX72">
        <v>39378364836000</v>
      </c>
      <c r="DY72">
        <v>4481.3732868106899</v>
      </c>
      <c r="DZ72">
        <v>52017263836000</v>
      </c>
      <c r="EA72">
        <v>5919.7170217317998</v>
      </c>
      <c r="EB72">
        <v>13161.320205027299</v>
      </c>
      <c r="EC72">
        <v>40040.587588000002</v>
      </c>
      <c r="ED72">
        <v>40040587588000</v>
      </c>
      <c r="EE72">
        <v>83.611177999999995</v>
      </c>
      <c r="EF72">
        <v>36.944474</v>
      </c>
      <c r="EG72">
        <v>1442.2233759999999</v>
      </c>
      <c r="EH72">
        <v>500.55595599999998</v>
      </c>
      <c r="EI72">
        <v>15755.012604</v>
      </c>
      <c r="EJ72">
        <v>4829.1705300000003</v>
      </c>
      <c r="EK72">
        <v>87.222291999999996</v>
      </c>
      <c r="EL72">
        <v>6021.9492620000001</v>
      </c>
      <c r="EM72">
        <v>15440.845686000001</v>
      </c>
      <c r="EN72">
        <v>7020.283394</v>
      </c>
      <c r="EO72">
        <v>75.277838000000003</v>
      </c>
      <c r="EP72">
        <v>1456.94561</v>
      </c>
      <c r="EQ72">
        <v>7874.7285220000003</v>
      </c>
      <c r="ER72">
        <v>42116.700360000003</v>
      </c>
      <c r="ES72">
        <v>7136.3945979999999</v>
      </c>
      <c r="ET72">
        <v>7136394598000</v>
      </c>
      <c r="EU72">
        <v>57.777824000000003</v>
      </c>
      <c r="EV72">
        <v>2118.6128060000001</v>
      </c>
      <c r="EW72">
        <v>2005.001604</v>
      </c>
      <c r="EX72">
        <v>48412.816508000004</v>
      </c>
      <c r="EY72">
        <v>4556.7361761305101</v>
      </c>
      <c r="EZ72">
        <v>812.14261305183004</v>
      </c>
      <c r="FA72">
        <v>0.208816061493208</v>
      </c>
      <c r="FB72">
        <v>9.2267562055138502E-2</v>
      </c>
      <c r="FC72">
        <v>3.6019036254908201</v>
      </c>
      <c r="FD72">
        <v>1.25012140468691</v>
      </c>
      <c r="FE72">
        <v>39.347605899573999</v>
      </c>
      <c r="FF72">
        <v>12.060688468635901</v>
      </c>
      <c r="FG72">
        <v>0.217834695378297</v>
      </c>
      <c r="FH72">
        <v>15.039612614987499</v>
      </c>
      <c r="FI72">
        <v>38.5629847515713</v>
      </c>
      <c r="FJ72">
        <v>17.532918013680501</v>
      </c>
      <c r="FK72">
        <v>0.18800382945069499</v>
      </c>
      <c r="FL72">
        <v>3.6386719020992602</v>
      </c>
      <c r="FM72">
        <v>19.666865539106102</v>
      </c>
      <c r="FN72">
        <v>0.14260589953470501</v>
      </c>
      <c r="FO72">
        <v>0.15313225574810599</v>
      </c>
      <c r="FP72">
        <v>0.93126045144925496</v>
      </c>
      <c r="FQ72">
        <v>0.75946198428200196</v>
      </c>
      <c r="FR72">
        <v>81.552049493791401</v>
      </c>
      <c r="FS72">
        <v>54.389000000000003</v>
      </c>
      <c r="FT72">
        <v>16.344999999999999</v>
      </c>
      <c r="FU72">
        <v>30.818999999999999</v>
      </c>
      <c r="FV72" t="s">
        <v>186</v>
      </c>
      <c r="FW72">
        <v>3.3525349431893598E-3</v>
      </c>
      <c r="FX72">
        <v>2.7340609561664398E-3</v>
      </c>
    </row>
    <row r="73" spans="1:180" x14ac:dyDescent="0.25">
      <c r="A73" t="s">
        <v>187</v>
      </c>
      <c r="B73">
        <v>2050</v>
      </c>
      <c r="C73">
        <v>4282110195.99999</v>
      </c>
      <c r="E73">
        <v>360684725.30000001</v>
      </c>
      <c r="F73">
        <v>3073904674</v>
      </c>
      <c r="G73">
        <v>4574683211</v>
      </c>
      <c r="H73">
        <v>360684725.30000001</v>
      </c>
      <c r="I73">
        <v>84.709580000000003</v>
      </c>
      <c r="J73">
        <v>1606.0512000000001</v>
      </c>
      <c r="K73">
        <v>458.16502000000003</v>
      </c>
      <c r="L73">
        <v>350.35926000000001</v>
      </c>
      <c r="M73">
        <v>152349.20000000001</v>
      </c>
      <c r="N73">
        <v>152349200000000</v>
      </c>
      <c r="O73">
        <v>15167.44</v>
      </c>
      <c r="P73">
        <v>21.779</v>
      </c>
      <c r="Q73">
        <v>158.12</v>
      </c>
      <c r="R73">
        <v>11.44</v>
      </c>
      <c r="S73">
        <v>5277.6660000000002</v>
      </c>
      <c r="T73">
        <v>25.741</v>
      </c>
      <c r="U73">
        <v>2010.8009999999999</v>
      </c>
      <c r="V73">
        <v>1616.6590000000001</v>
      </c>
      <c r="W73">
        <v>153.76599999999999</v>
      </c>
      <c r="X73">
        <v>10.702999999999999</v>
      </c>
      <c r="Y73">
        <v>3528.9549999999999</v>
      </c>
      <c r="AA73">
        <v>1959.471</v>
      </c>
      <c r="AB73">
        <v>1948.0309999999999</v>
      </c>
      <c r="AC73">
        <v>3682.721</v>
      </c>
      <c r="AD73">
        <v>4197153.6969999997</v>
      </c>
      <c r="AE73">
        <v>244100228.19999999</v>
      </c>
      <c r="AG73">
        <v>142107954.299999</v>
      </c>
      <c r="AH73" t="s">
        <v>179</v>
      </c>
      <c r="AI73">
        <v>16330601410</v>
      </c>
      <c r="AJ73">
        <v>828157000</v>
      </c>
      <c r="AK73">
        <v>11005459670</v>
      </c>
      <c r="AL73">
        <v>18325215930</v>
      </c>
      <c r="AM73">
        <v>-1994614522</v>
      </c>
      <c r="AN73">
        <v>1148040667</v>
      </c>
      <c r="AO73">
        <v>26528382500</v>
      </c>
      <c r="AP73">
        <v>9923818.8690000009</v>
      </c>
      <c r="AQ73">
        <v>7693108.6689999998</v>
      </c>
      <c r="AR73">
        <v>46932244.649999999</v>
      </c>
      <c r="AS73">
        <v>65223686.119999997</v>
      </c>
      <c r="AT73">
        <v>24170569.550000001</v>
      </c>
      <c r="AU73">
        <v>26997505.7099999</v>
      </c>
      <c r="AV73">
        <v>146692726.59999999</v>
      </c>
      <c r="AY73">
        <v>145913.450064</v>
      </c>
      <c r="AZ73">
        <v>44497.257819999999</v>
      </c>
      <c r="BA73">
        <v>25524.187086000002</v>
      </c>
      <c r="BB73">
        <v>8201.9510059999993</v>
      </c>
      <c r="BC73">
        <v>2470.001976</v>
      </c>
      <c r="BD73">
        <v>55711.711236000003</v>
      </c>
      <c r="BE73">
        <v>38828.364395999997</v>
      </c>
      <c r="BF73">
        <v>52268.097370000003</v>
      </c>
      <c r="BG73">
        <v>16048.346172</v>
      </c>
      <c r="BH73">
        <v>5005.0040040000004</v>
      </c>
      <c r="BI73">
        <v>37933.363680000002</v>
      </c>
      <c r="BJ73">
        <v>3.2495481000000002</v>
      </c>
      <c r="BK73">
        <v>-0.59742397999999997</v>
      </c>
      <c r="BL73">
        <v>0.49630553500000002</v>
      </c>
      <c r="BM73">
        <v>2.6931072999999999</v>
      </c>
      <c r="BN73">
        <v>8.4703686E-2</v>
      </c>
      <c r="BO73">
        <v>3.4516315</v>
      </c>
      <c r="BP73">
        <v>0.24997612</v>
      </c>
      <c r="BQ73">
        <v>228517700000000</v>
      </c>
      <c r="BR73">
        <v>1777041614</v>
      </c>
      <c r="BS73">
        <v>4049238495</v>
      </c>
      <c r="BT73">
        <v>3280595880</v>
      </c>
      <c r="BV73">
        <v>9169110000</v>
      </c>
      <c r="BW73">
        <v>183343.20223</v>
      </c>
      <c r="BX73">
        <v>183343202230000</v>
      </c>
      <c r="BY73">
        <v>24245.574951999999</v>
      </c>
      <c r="BZ73">
        <v>3158.6136379999998</v>
      </c>
      <c r="CA73">
        <v>21086.961314</v>
      </c>
      <c r="CB73">
        <v>15443.623465999999</v>
      </c>
      <c r="CC73">
        <v>12945.84369</v>
      </c>
      <c r="CD73">
        <v>2497.7797759999999</v>
      </c>
      <c r="CE73">
        <v>114313.98033999999</v>
      </c>
      <c r="CF73">
        <v>38354.475127999998</v>
      </c>
      <c r="CG73">
        <v>75959.505212000004</v>
      </c>
      <c r="CH73">
        <v>59637.269932000003</v>
      </c>
      <c r="CI73">
        <v>25408.631438</v>
      </c>
      <c r="CJ73">
        <v>227.22240400000001</v>
      </c>
      <c r="CK73">
        <v>7393.0614699999996</v>
      </c>
      <c r="CL73">
        <v>34228.638493999999</v>
      </c>
      <c r="CM73">
        <v>32752.248424000001</v>
      </c>
      <c r="CN73">
        <v>12043.620746000001</v>
      </c>
      <c r="CO73">
        <v>39233.086942000002</v>
      </c>
      <c r="CQ73">
        <v>39233.086942000002</v>
      </c>
      <c r="CR73">
        <v>0</v>
      </c>
      <c r="CS73">
        <v>13806.95549</v>
      </c>
      <c r="CT73">
        <v>5005.1290041000002</v>
      </c>
      <c r="CU73">
        <v>11325.00906</v>
      </c>
      <c r="CV73">
        <v>1.8098460000000001</v>
      </c>
      <c r="CW73">
        <v>24922.560641109099</v>
      </c>
      <c r="CX73">
        <v>145913450064000</v>
      </c>
      <c r="CY73">
        <v>15913.5892212003</v>
      </c>
      <c r="CZ73">
        <v>19995.746831480901</v>
      </c>
      <c r="DA73">
        <v>1.7810454242560001</v>
      </c>
      <c r="DB73">
        <v>2.6622019825261099E-2</v>
      </c>
      <c r="DC73">
        <v>1.08230993727853E-3</v>
      </c>
      <c r="DD73">
        <v>62.3497238782791</v>
      </c>
      <c r="DE73">
        <v>20.9194966933571</v>
      </c>
      <c r="DF73">
        <v>8.4233411864522303</v>
      </c>
      <c r="DG73">
        <v>7.0609891899671897</v>
      </c>
      <c r="DH73">
        <v>32.5276689872506</v>
      </c>
      <c r="DI73">
        <v>13.8585075033899</v>
      </c>
      <c r="DJ73">
        <v>21.398713704576199</v>
      </c>
      <c r="DL73">
        <v>6.5688940737991102</v>
      </c>
      <c r="DM73">
        <v>7.53066125281235</v>
      </c>
      <c r="DN73">
        <v>6.1769451619989804</v>
      </c>
      <c r="DO73">
        <v>0.12393282174430099</v>
      </c>
      <c r="DP73">
        <v>4.0323619202012004</v>
      </c>
      <c r="DQ73">
        <v>13.2241472043149</v>
      </c>
      <c r="DR73">
        <v>1.72278742793942</v>
      </c>
      <c r="DS73">
        <v>2.72992341315233</v>
      </c>
      <c r="DT73">
        <v>44497257820000</v>
      </c>
      <c r="DU73">
        <v>4852.9527751330197</v>
      </c>
      <c r="DV73">
        <v>8201951006000</v>
      </c>
      <c r="DW73">
        <v>894.51986136058997</v>
      </c>
      <c r="DX73">
        <v>37933363680000</v>
      </c>
      <c r="DY73">
        <v>4137.0824082162799</v>
      </c>
      <c r="DZ73">
        <v>55711711236000</v>
      </c>
      <c r="EA73">
        <v>6076.0216897823202</v>
      </c>
      <c r="EB73">
        <v>16615.4839455519</v>
      </c>
      <c r="EC73">
        <v>51553.096797999999</v>
      </c>
      <c r="ED73">
        <v>51553096798000</v>
      </c>
      <c r="EE73">
        <v>174.722362</v>
      </c>
      <c r="EF73">
        <v>112.777868</v>
      </c>
      <c r="EG73">
        <v>1006.389694</v>
      </c>
      <c r="EH73">
        <v>1005.8341380000001</v>
      </c>
      <c r="EI73">
        <v>16174.457383999999</v>
      </c>
      <c r="EJ73">
        <v>12335.843202</v>
      </c>
      <c r="EK73">
        <v>151.666788</v>
      </c>
      <c r="EL73">
        <v>7393.0614699999996</v>
      </c>
      <c r="EM73">
        <v>22380.57346</v>
      </c>
      <c r="EN73">
        <v>11575.564816</v>
      </c>
      <c r="EO73">
        <v>26.111132000000001</v>
      </c>
      <c r="EP73">
        <v>3510.8361420000001</v>
      </c>
      <c r="EQ73">
        <v>11325.00906</v>
      </c>
      <c r="ER73">
        <v>45774.481064</v>
      </c>
      <c r="ES73">
        <v>8505.8401379999996</v>
      </c>
      <c r="ET73">
        <v>8505840138000</v>
      </c>
      <c r="EU73">
        <v>69.444500000000005</v>
      </c>
      <c r="EV73">
        <v>6535.2830059999997</v>
      </c>
      <c r="EW73">
        <v>3464.7249940000002</v>
      </c>
      <c r="EX73">
        <v>35384.194973999998</v>
      </c>
      <c r="EY73">
        <v>5622.4755508440803</v>
      </c>
      <c r="EZ73">
        <v>927.66256899524603</v>
      </c>
      <c r="FA73">
        <v>0.338917296636151</v>
      </c>
      <c r="FB73">
        <v>0.21876060800361999</v>
      </c>
      <c r="FC73">
        <v>1.9521420758549699</v>
      </c>
      <c r="FD73">
        <v>1.9510644373918899</v>
      </c>
      <c r="FE73">
        <v>31.374366213878901</v>
      </c>
      <c r="FF73">
        <v>23.928423253282698</v>
      </c>
      <c r="FG73">
        <v>0.29419530041866199</v>
      </c>
      <c r="FH73">
        <v>14.340673847330899</v>
      </c>
      <c r="FI73">
        <v>43.412665484856397</v>
      </c>
      <c r="FJ73">
        <v>22.453675016568599</v>
      </c>
      <c r="FK73">
        <v>5.06490077643851E-2</v>
      </c>
      <c r="FL73">
        <v>6.8101362673836503</v>
      </c>
      <c r="FM73">
        <v>21.967660069723198</v>
      </c>
      <c r="FN73">
        <v>7.1463179482377001E-2</v>
      </c>
      <c r="FO73">
        <v>8.9071284213715907E-2</v>
      </c>
      <c r="FP73">
        <v>0.80231510395037198</v>
      </c>
      <c r="FQ73">
        <v>0.63852143647516102</v>
      </c>
      <c r="FR73">
        <v>79.584870499291696</v>
      </c>
      <c r="FS73">
        <v>50.914000000000001</v>
      </c>
      <c r="FT73">
        <v>6.86</v>
      </c>
      <c r="FU73">
        <v>37.235999999999997</v>
      </c>
      <c r="FV73" t="s">
        <v>186</v>
      </c>
      <c r="FW73">
        <v>2.8883320635556802E-3</v>
      </c>
      <c r="FX73">
        <v>2.2986753323703101E-3</v>
      </c>
    </row>
    <row r="74" spans="1:180" x14ac:dyDescent="0.25">
      <c r="A74" t="s">
        <v>187</v>
      </c>
      <c r="B74">
        <v>2060</v>
      </c>
      <c r="C74">
        <v>4330660741</v>
      </c>
      <c r="E74">
        <v>360853169.30000001</v>
      </c>
      <c r="F74">
        <v>4237971705</v>
      </c>
      <c r="G74">
        <v>4623033265</v>
      </c>
      <c r="H74">
        <v>360853169.30000001</v>
      </c>
      <c r="I74">
        <v>137.98296999999999</v>
      </c>
      <c r="J74">
        <v>1505.4378999999999</v>
      </c>
      <c r="K74">
        <v>459.93488000000002</v>
      </c>
      <c r="L74">
        <v>354.36651999999998</v>
      </c>
      <c r="M74">
        <v>194035.5</v>
      </c>
      <c r="N74">
        <v>194035500000000</v>
      </c>
      <c r="O74">
        <v>20526.902999999998</v>
      </c>
      <c r="P74">
        <v>47.155000000000001</v>
      </c>
      <c r="Q74">
        <v>151.71799999999999</v>
      </c>
      <c r="R74">
        <v>49.886000000000003</v>
      </c>
      <c r="S74">
        <v>5588.482</v>
      </c>
      <c r="T74">
        <v>39.125999999999998</v>
      </c>
      <c r="U74">
        <v>2220.299</v>
      </c>
      <c r="V74">
        <v>2527.9989999999998</v>
      </c>
      <c r="W74">
        <v>160.44800000000001</v>
      </c>
      <c r="X74">
        <v>10.285</v>
      </c>
      <c r="Y74">
        <v>4913.7209999999995</v>
      </c>
      <c r="AA74">
        <v>3538.011</v>
      </c>
      <c r="AB74">
        <v>3488.125</v>
      </c>
      <c r="AC74">
        <v>5074.1689999999999</v>
      </c>
      <c r="AD74">
        <v>3649115.5269999998</v>
      </c>
      <c r="AE74">
        <v>225973781.09999999</v>
      </c>
      <c r="AG74">
        <v>128923050.8</v>
      </c>
      <c r="AH74" t="s">
        <v>179</v>
      </c>
      <c r="AI74">
        <v>9247853483</v>
      </c>
      <c r="AJ74">
        <v>2459310333</v>
      </c>
      <c r="AK74">
        <v>16585477330</v>
      </c>
      <c r="AL74">
        <v>12620939560</v>
      </c>
      <c r="AM74">
        <v>-3373086072</v>
      </c>
      <c r="AN74">
        <v>1103498000</v>
      </c>
      <c r="AO74">
        <v>18801689640</v>
      </c>
      <c r="AP74">
        <v>9441260.5899999999</v>
      </c>
      <c r="AQ74">
        <v>7314836.9900000002</v>
      </c>
      <c r="AR74">
        <v>44995727.740000002</v>
      </c>
      <c r="AS74">
        <v>60881792.840000004</v>
      </c>
      <c r="AT74">
        <v>21723496.030000001</v>
      </c>
      <c r="AU74">
        <v>25752987.170000002</v>
      </c>
      <c r="AV74">
        <v>134716851.09999999</v>
      </c>
      <c r="AY74">
        <v>155615.124492</v>
      </c>
      <c r="AZ74">
        <v>55736.433477999999</v>
      </c>
      <c r="BA74">
        <v>32853.081837999998</v>
      </c>
      <c r="BB74">
        <v>9402.7852999999996</v>
      </c>
      <c r="BC74">
        <v>3871.9475419999999</v>
      </c>
      <c r="BD74">
        <v>58009.213073999999</v>
      </c>
      <c r="BE74">
        <v>29034.745449999999</v>
      </c>
      <c r="BF74">
        <v>56959.767789999998</v>
      </c>
      <c r="BG74">
        <v>13179.732765999999</v>
      </c>
      <c r="BH74">
        <v>3635.8362419999999</v>
      </c>
      <c r="BI74">
        <v>40646.143627999998</v>
      </c>
      <c r="BJ74">
        <v>3.1828390999999998</v>
      </c>
      <c r="BK74">
        <v>-0.58371817999999998</v>
      </c>
      <c r="BL74">
        <v>0.4493607</v>
      </c>
      <c r="BM74">
        <v>2.7137435999999999</v>
      </c>
      <c r="BN74">
        <v>8.9193487000000002E-2</v>
      </c>
      <c r="BO74">
        <v>3.4487697000000002</v>
      </c>
      <c r="BP74">
        <v>0.26204493000000001</v>
      </c>
      <c r="BQ74">
        <v>276536000000000</v>
      </c>
      <c r="BR74">
        <v>1819653788</v>
      </c>
      <c r="BS74">
        <v>4148143252</v>
      </c>
      <c r="BT74">
        <v>3118486348</v>
      </c>
      <c r="BV74">
        <v>9384700000</v>
      </c>
      <c r="BW74">
        <v>199899.604364</v>
      </c>
      <c r="BX74">
        <v>199899604364000</v>
      </c>
      <c r="BY74">
        <v>28588.356204</v>
      </c>
      <c r="BZ74">
        <v>9284.7296499999993</v>
      </c>
      <c r="CA74">
        <v>19303.626553999999</v>
      </c>
      <c r="CB74">
        <v>24227.241603999999</v>
      </c>
      <c r="CC74">
        <v>22893.07387</v>
      </c>
      <c r="CD74">
        <v>1334.1677340000001</v>
      </c>
      <c r="CE74">
        <v>111007.311028</v>
      </c>
      <c r="CF74">
        <v>51710.874702000001</v>
      </c>
      <c r="CG74">
        <v>59296.436326000003</v>
      </c>
      <c r="CH74">
        <v>60230.325962000003</v>
      </c>
      <c r="CI74">
        <v>28817.800832000001</v>
      </c>
      <c r="CJ74">
        <v>342.50027399999999</v>
      </c>
      <c r="CK74">
        <v>8125.0065000000004</v>
      </c>
      <c r="CL74">
        <v>31412.525130000002</v>
      </c>
      <c r="CM74">
        <v>41453.922052000002</v>
      </c>
      <c r="CN74">
        <v>18872.23732</v>
      </c>
      <c r="CO74">
        <v>26549.743461999999</v>
      </c>
      <c r="CQ74">
        <v>26549.743461999999</v>
      </c>
      <c r="CR74">
        <v>0</v>
      </c>
      <c r="CS74">
        <v>17708.625278</v>
      </c>
      <c r="CT74">
        <v>3635.82790866</v>
      </c>
      <c r="CU74">
        <v>15277.79</v>
      </c>
      <c r="CV74">
        <v>1.8532355</v>
      </c>
      <c r="CW74">
        <v>29466.685136445401</v>
      </c>
      <c r="CX74">
        <v>155615124492000</v>
      </c>
      <c r="CY74">
        <v>16581.7899871066</v>
      </c>
      <c r="CZ74">
        <v>21300.585459737598</v>
      </c>
      <c r="DA74">
        <v>0.98541812556608099</v>
      </c>
      <c r="DB74">
        <v>2.4078956290558E-2</v>
      </c>
      <c r="DC74">
        <v>1.0060268937739001E-3</v>
      </c>
      <c r="DD74">
        <v>55.5315311309297</v>
      </c>
      <c r="DE74">
        <v>25.868422734763801</v>
      </c>
      <c r="DF74">
        <v>12.119704629271901</v>
      </c>
      <c r="DG74">
        <v>11.4522857325488</v>
      </c>
      <c r="DH74">
        <v>30.1302877279965</v>
      </c>
      <c r="DI74">
        <v>14.416137002215001</v>
      </c>
      <c r="DJ74">
        <v>13.2815387736612</v>
      </c>
      <c r="DL74">
        <v>9.4408577645983094</v>
      </c>
      <c r="DM74">
        <v>8.8587595429924395</v>
      </c>
      <c r="DN74">
        <v>7.6427314844407803</v>
      </c>
      <c r="DO74">
        <v>0.17133614400573599</v>
      </c>
      <c r="DP74">
        <v>4.0645435621798702</v>
      </c>
      <c r="DQ74">
        <v>14.301357071194101</v>
      </c>
      <c r="DR74">
        <v>4.6446963612260497</v>
      </c>
      <c r="DS74">
        <v>1.81882696578001</v>
      </c>
      <c r="DT74">
        <v>55736433478000</v>
      </c>
      <c r="DU74">
        <v>5939.0746084584398</v>
      </c>
      <c r="DV74">
        <v>9402785300000</v>
      </c>
      <c r="DW74">
        <v>1001.92710475561</v>
      </c>
      <c r="DX74">
        <v>40646143628000</v>
      </c>
      <c r="DY74">
        <v>4331.1074011955598</v>
      </c>
      <c r="DZ74">
        <v>58009213074000</v>
      </c>
      <c r="EA74">
        <v>6181.2538572357098</v>
      </c>
      <c r="EB74">
        <v>20675.727513932201</v>
      </c>
      <c r="EC74">
        <v>64916.163044000001</v>
      </c>
      <c r="ED74">
        <v>64916163044000</v>
      </c>
      <c r="EE74">
        <v>435.27812599999999</v>
      </c>
      <c r="EF74">
        <v>381.38919399999997</v>
      </c>
      <c r="EG74">
        <v>1110.2786659999999</v>
      </c>
      <c r="EH74">
        <v>1109.7231099999999</v>
      </c>
      <c r="EI74">
        <v>15115.567648</v>
      </c>
      <c r="EJ74">
        <v>13710.566524</v>
      </c>
      <c r="EK74">
        <v>231.11129600000001</v>
      </c>
      <c r="EL74">
        <v>8125.0065000000004</v>
      </c>
      <c r="EM74">
        <v>30012.246232000001</v>
      </c>
      <c r="EN74">
        <v>18166.403421999999</v>
      </c>
      <c r="EO74">
        <v>6.6666720000000002</v>
      </c>
      <c r="EP74">
        <v>6378.338436</v>
      </c>
      <c r="EQ74">
        <v>15277.79</v>
      </c>
      <c r="ER74">
        <v>45951.703428000001</v>
      </c>
      <c r="ES74">
        <v>9736.6744560000006</v>
      </c>
      <c r="ET74">
        <v>9736674456000</v>
      </c>
      <c r="EU74">
        <v>102.77786</v>
      </c>
      <c r="EV74">
        <v>14044.177901999999</v>
      </c>
      <c r="EW74">
        <v>5545.5599920000004</v>
      </c>
      <c r="EX74">
        <v>23711.407857999999</v>
      </c>
      <c r="EY74">
        <v>6917.2336935650501</v>
      </c>
      <c r="EZ74">
        <v>1037.5051366585999</v>
      </c>
      <c r="FA74">
        <v>0.67052349613603801</v>
      </c>
      <c r="FB74">
        <v>0.58751037663993699</v>
      </c>
      <c r="FC74">
        <v>1.71032700322638</v>
      </c>
      <c r="FD74">
        <v>1.70947119787075</v>
      </c>
      <c r="FE74">
        <v>23.284752115978701</v>
      </c>
      <c r="FF74">
        <v>21.120420371590601</v>
      </c>
      <c r="FG74">
        <v>0.35601502794204398</v>
      </c>
      <c r="FH74">
        <v>12.516153326087499</v>
      </c>
      <c r="FI74">
        <v>46.2323169218392</v>
      </c>
      <c r="FJ74">
        <v>27.984407226420402</v>
      </c>
      <c r="FK74">
        <v>1.02696642675589E-2</v>
      </c>
      <c r="FL74">
        <v>9.8255012879870591</v>
      </c>
      <c r="FM74">
        <v>23.5346472798226</v>
      </c>
      <c r="FN74">
        <v>3.3441770630225298E-2</v>
      </c>
      <c r="FO74">
        <v>4.6262527185612697E-2</v>
      </c>
      <c r="FP74">
        <v>0.72287009417941905</v>
      </c>
      <c r="FQ74">
        <v>0.56273007670610697</v>
      </c>
      <c r="FR74">
        <v>77.846639560445595</v>
      </c>
      <c r="FS74">
        <v>43.155000000000001</v>
      </c>
      <c r="FT74">
        <v>4.2919999999999998</v>
      </c>
      <c r="FU74">
        <v>41.53</v>
      </c>
      <c r="FV74" t="s">
        <v>186</v>
      </c>
      <c r="FW74">
        <v>2.6023302571816999E-3</v>
      </c>
      <c r="FX74">
        <v>2.0258266554806599E-3</v>
      </c>
    </row>
    <row r="75" spans="1:180" x14ac:dyDescent="0.25">
      <c r="A75" t="s">
        <v>187</v>
      </c>
      <c r="B75">
        <v>2070</v>
      </c>
      <c r="C75">
        <v>4305793128</v>
      </c>
      <c r="E75">
        <v>357231063.5</v>
      </c>
      <c r="F75">
        <v>5901253250</v>
      </c>
      <c r="G75">
        <v>4597730598</v>
      </c>
      <c r="H75">
        <v>357231063.5</v>
      </c>
      <c r="I75">
        <v>224.75972999999999</v>
      </c>
      <c r="J75">
        <v>1444.5472</v>
      </c>
      <c r="K75">
        <v>456.46629000000001</v>
      </c>
      <c r="L75">
        <v>357.27174000000002</v>
      </c>
      <c r="M75">
        <v>244657.6</v>
      </c>
      <c r="N75">
        <v>244657600000000</v>
      </c>
      <c r="O75">
        <v>27822.452000000001</v>
      </c>
      <c r="P75">
        <v>103.425</v>
      </c>
      <c r="Q75">
        <v>140.46700000000001</v>
      </c>
      <c r="R75">
        <v>140.36799999999999</v>
      </c>
      <c r="S75">
        <v>5506.1580000000004</v>
      </c>
      <c r="T75">
        <v>68.915000000000006</v>
      </c>
      <c r="U75">
        <v>2460.3209999999999</v>
      </c>
      <c r="V75">
        <v>3549.0610000000001</v>
      </c>
      <c r="W75">
        <v>194.40299999999999</v>
      </c>
      <c r="X75">
        <v>0.64500000000000002</v>
      </c>
      <c r="Y75">
        <v>6696.3890000000001</v>
      </c>
      <c r="AA75">
        <v>6197.9110000000001</v>
      </c>
      <c r="AB75">
        <v>6057.5429999999997</v>
      </c>
      <c r="AC75">
        <v>6890.7920000000004</v>
      </c>
      <c r="AD75">
        <v>3129527.0380000002</v>
      </c>
      <c r="AE75">
        <v>217686554.19999999</v>
      </c>
      <c r="AG75">
        <v>117972396.2</v>
      </c>
      <c r="AH75" t="s">
        <v>179</v>
      </c>
      <c r="AI75">
        <v>2010280498</v>
      </c>
      <c r="AJ75">
        <v>5930734333</v>
      </c>
      <c r="AK75">
        <v>22888701000</v>
      </c>
      <c r="AL75">
        <v>5288097573</v>
      </c>
      <c r="AM75">
        <v>-3277817075</v>
      </c>
      <c r="AN75">
        <v>1124339333</v>
      </c>
      <c r="AO75">
        <v>11168634680</v>
      </c>
      <c r="AP75">
        <v>8757516.9969999995</v>
      </c>
      <c r="AQ75">
        <v>6910593.1969999997</v>
      </c>
      <c r="AR75">
        <v>41757229.719999999</v>
      </c>
      <c r="AS75">
        <v>58818168.890000001</v>
      </c>
      <c r="AT75">
        <v>19280390.48</v>
      </c>
      <c r="AU75">
        <v>25423773.32</v>
      </c>
      <c r="AV75">
        <v>121933774</v>
      </c>
      <c r="AY75">
        <v>165121.243208</v>
      </c>
      <c r="AZ75">
        <v>68336.721336000002</v>
      </c>
      <c r="BA75">
        <v>42996.423285999997</v>
      </c>
      <c r="BB75">
        <v>8692.2291760000007</v>
      </c>
      <c r="BC75">
        <v>5047.7818159999997</v>
      </c>
      <c r="BD75">
        <v>59193.936243999997</v>
      </c>
      <c r="BE75">
        <v>19546.404525999998</v>
      </c>
      <c r="BF75">
        <v>61205.882297999997</v>
      </c>
      <c r="BG75">
        <v>8130.2842819999996</v>
      </c>
      <c r="BH75">
        <v>2247.5017979999998</v>
      </c>
      <c r="BI75">
        <v>44721.702444000002</v>
      </c>
      <c r="BJ75">
        <v>3.0811031999999998</v>
      </c>
      <c r="BK75">
        <v>-0.57851242000000003</v>
      </c>
      <c r="BL75">
        <v>0.42016377199999999</v>
      </c>
      <c r="BM75">
        <v>2.6732255</v>
      </c>
      <c r="BN75">
        <v>9.2783823000000001E-2</v>
      </c>
      <c r="BO75">
        <v>3.3956325999999999</v>
      </c>
      <c r="BP75">
        <v>0.27075146</v>
      </c>
      <c r="BQ75">
        <v>330871500000000</v>
      </c>
      <c r="BR75">
        <v>1887883012</v>
      </c>
      <c r="BS75">
        <v>4241696046</v>
      </c>
      <c r="BT75">
        <v>2984854097</v>
      </c>
      <c r="BV75">
        <v>9456880000</v>
      </c>
      <c r="BW75">
        <v>217426.56283000001</v>
      </c>
      <c r="BX75">
        <v>217426562830000</v>
      </c>
      <c r="BY75">
        <v>35692.806332</v>
      </c>
      <c r="BZ75">
        <v>22445.017956</v>
      </c>
      <c r="CA75">
        <v>13247.788376</v>
      </c>
      <c r="CB75">
        <v>35891.695379999997</v>
      </c>
      <c r="CC75">
        <v>35442.250575999999</v>
      </c>
      <c r="CD75">
        <v>449.44480399999998</v>
      </c>
      <c r="CE75">
        <v>102071.19276799999</v>
      </c>
      <c r="CF75">
        <v>57751.990645999998</v>
      </c>
      <c r="CG75">
        <v>44319.202122000002</v>
      </c>
      <c r="CH75">
        <v>54712.543769999997</v>
      </c>
      <c r="CI75">
        <v>22309.74007</v>
      </c>
      <c r="CJ75">
        <v>573.33379200000002</v>
      </c>
      <c r="CK75">
        <v>9145.2850940000008</v>
      </c>
      <c r="CL75">
        <v>32402.8037</v>
      </c>
      <c r="CM75">
        <v>53331.987110000002</v>
      </c>
      <c r="CN75">
        <v>26361.965533999999</v>
      </c>
      <c r="CO75">
        <v>11466.953618</v>
      </c>
      <c r="CQ75">
        <v>11466.953618</v>
      </c>
      <c r="CR75">
        <v>0</v>
      </c>
      <c r="CS75">
        <v>23205.574120000001</v>
      </c>
      <c r="CT75">
        <v>2247.5212424599999</v>
      </c>
      <c r="CU75">
        <v>20407.794104000001</v>
      </c>
      <c r="CV75">
        <v>1.8615284999999999</v>
      </c>
      <c r="CW75">
        <v>34987.384845741901</v>
      </c>
      <c r="CX75">
        <v>165121243208000</v>
      </c>
      <c r="CY75">
        <v>17460.435493312802</v>
      </c>
      <c r="CZ75">
        <v>22991.363201182601</v>
      </c>
      <c r="DA75">
        <v>0.21257333264247799</v>
      </c>
      <c r="DB75">
        <v>2.30188554999111E-2</v>
      </c>
      <c r="DC75">
        <v>9.2604717380362204E-4</v>
      </c>
      <c r="DD75">
        <v>46.945134687985004</v>
      </c>
      <c r="DE75">
        <v>26.561607696091201</v>
      </c>
      <c r="DF75">
        <v>16.507502539173501</v>
      </c>
      <c r="DG75">
        <v>16.3007914556011</v>
      </c>
      <c r="DH75">
        <v>25.163688860214499</v>
      </c>
      <c r="DI75">
        <v>10.26081624049</v>
      </c>
      <c r="DJ75">
        <v>5.2739432885970299</v>
      </c>
      <c r="DL75">
        <v>12.124537678780101</v>
      </c>
      <c r="DM75">
        <v>10.672833078883601</v>
      </c>
      <c r="DN75">
        <v>9.38606297150376</v>
      </c>
      <c r="DO75">
        <v>0.26369077657189199</v>
      </c>
      <c r="DP75">
        <v>4.2061489520719002</v>
      </c>
      <c r="DQ75">
        <v>16.416028413192201</v>
      </c>
      <c r="DR75">
        <v>10.323033977016401</v>
      </c>
      <c r="DS75">
        <v>1.03369211802206</v>
      </c>
      <c r="DT75">
        <v>68336721336000</v>
      </c>
      <c r="DU75">
        <v>7226.1381487340404</v>
      </c>
      <c r="DV75">
        <v>8692229176000</v>
      </c>
      <c r="DW75">
        <v>919.14343589006103</v>
      </c>
      <c r="DX75">
        <v>44721702444000</v>
      </c>
      <c r="DY75">
        <v>4729.0123639085996</v>
      </c>
      <c r="DZ75">
        <v>59193936244000</v>
      </c>
      <c r="EA75">
        <v>6259.3515243928196</v>
      </c>
      <c r="EB75">
        <v>25870.858041975702</v>
      </c>
      <c r="EC75">
        <v>80639.786733999994</v>
      </c>
      <c r="ED75">
        <v>80639786734000</v>
      </c>
      <c r="EE75">
        <v>1026.9452659999999</v>
      </c>
      <c r="EF75">
        <v>978.05633799999998</v>
      </c>
      <c r="EG75">
        <v>1065.5564079999999</v>
      </c>
      <c r="EH75">
        <v>1065.5564079999999</v>
      </c>
      <c r="EI75">
        <v>11768.342747999999</v>
      </c>
      <c r="EJ75">
        <v>10226.674848000001</v>
      </c>
      <c r="EK75">
        <v>409.444772</v>
      </c>
      <c r="EL75">
        <v>9145.2850940000008</v>
      </c>
      <c r="EM75">
        <v>41230.032983999998</v>
      </c>
      <c r="EN75">
        <v>25545.575991999998</v>
      </c>
      <c r="EO75">
        <v>0</v>
      </c>
      <c r="EP75">
        <v>11267.509013999999</v>
      </c>
      <c r="EQ75">
        <v>20407.794104000001</v>
      </c>
      <c r="ER75">
        <v>39771.698484</v>
      </c>
      <c r="ES75">
        <v>8978.6182939999999</v>
      </c>
      <c r="ET75">
        <v>8978618294000</v>
      </c>
      <c r="EU75">
        <v>150.55567600000001</v>
      </c>
      <c r="EV75">
        <v>24048.352572</v>
      </c>
      <c r="EW75">
        <v>9530.2854019999995</v>
      </c>
      <c r="EX75">
        <v>10248.341532</v>
      </c>
      <c r="EY75">
        <v>8527.1026738205401</v>
      </c>
      <c r="EZ75">
        <v>949.42711486240705</v>
      </c>
      <c r="FA75">
        <v>1.27349700140887</v>
      </c>
      <c r="FB75">
        <v>1.21287069027877</v>
      </c>
      <c r="FC75">
        <v>1.3213780084945701</v>
      </c>
      <c r="FD75">
        <v>1.3213780084945701</v>
      </c>
      <c r="FE75">
        <v>14.5937175985091</v>
      </c>
      <c r="FF75">
        <v>12.6819219918498</v>
      </c>
      <c r="FG75">
        <v>0.50774535571454604</v>
      </c>
      <c r="FH75">
        <v>11.340909325773399</v>
      </c>
      <c r="FI75">
        <v>51.128648343282698</v>
      </c>
      <c r="FJ75">
        <v>31.678625436182099</v>
      </c>
      <c r="FK75">
        <v>0</v>
      </c>
      <c r="FL75">
        <v>13.972642377102501</v>
      </c>
      <c r="FM75">
        <v>25.307351284692199</v>
      </c>
      <c r="FN75">
        <v>6.0757136773641699E-3</v>
      </c>
      <c r="FO75">
        <v>9.2457981217142406E-3</v>
      </c>
      <c r="FP75">
        <v>0.65713294384678</v>
      </c>
      <c r="FQ75">
        <v>0.49904945940644602</v>
      </c>
      <c r="FR75">
        <v>75.943454681341706</v>
      </c>
      <c r="FS75">
        <v>28.18</v>
      </c>
      <c r="FT75">
        <v>1.089</v>
      </c>
      <c r="FU75">
        <v>44.536999999999999</v>
      </c>
      <c r="FV75" t="s">
        <v>186</v>
      </c>
      <c r="FW75">
        <v>2.3656767053070399E-3</v>
      </c>
      <c r="FX75">
        <v>1.79657661660191E-3</v>
      </c>
    </row>
    <row r="76" spans="1:180" x14ac:dyDescent="0.25">
      <c r="A76" t="s">
        <v>187</v>
      </c>
      <c r="B76">
        <v>2080</v>
      </c>
      <c r="C76">
        <v>4203009592</v>
      </c>
      <c r="E76">
        <v>346840839.19999999</v>
      </c>
      <c r="F76">
        <v>7654804470</v>
      </c>
      <c r="G76">
        <v>4494383185</v>
      </c>
      <c r="H76">
        <v>346840839.19999999</v>
      </c>
      <c r="I76">
        <v>366.10991000000001</v>
      </c>
      <c r="J76">
        <v>1394.9165</v>
      </c>
      <c r="K76">
        <v>448.56286</v>
      </c>
      <c r="L76">
        <v>358.88700999999998</v>
      </c>
      <c r="M76">
        <v>302949.5</v>
      </c>
      <c r="N76">
        <v>302949500000000</v>
      </c>
      <c r="O76">
        <v>36541.300000000003</v>
      </c>
      <c r="P76">
        <v>151.52099999999999</v>
      </c>
      <c r="Q76">
        <v>93.673000000000002</v>
      </c>
      <c r="R76">
        <v>309.32900000000001</v>
      </c>
      <c r="S76">
        <v>4655.5990000000002</v>
      </c>
      <c r="T76">
        <v>143.09</v>
      </c>
      <c r="U76">
        <v>2645.2719999999999</v>
      </c>
      <c r="V76">
        <v>4178.8109999999997</v>
      </c>
      <c r="W76">
        <v>474.50200000000001</v>
      </c>
      <c r="X76">
        <v>1E-3</v>
      </c>
      <c r="Y76">
        <v>9812.3250000000007</v>
      </c>
      <c r="AA76">
        <v>9116.8889999999992</v>
      </c>
      <c r="AB76">
        <v>8807.56</v>
      </c>
      <c r="AC76">
        <v>10286.826999999999</v>
      </c>
      <c r="AD76">
        <v>2652949.9139999999</v>
      </c>
      <c r="AE76">
        <v>199865086.59999999</v>
      </c>
      <c r="AG76">
        <v>107742420.90000001</v>
      </c>
      <c r="AH76" t="s">
        <v>179</v>
      </c>
      <c r="AI76">
        <v>-4045766822</v>
      </c>
      <c r="AJ76">
        <v>8666984333</v>
      </c>
      <c r="AK76">
        <v>24607289670</v>
      </c>
      <c r="AL76">
        <v>214677135.30000001</v>
      </c>
      <c r="AM76">
        <v>-4260443957</v>
      </c>
      <c r="AN76">
        <v>1128493667</v>
      </c>
      <c r="AO76">
        <v>4393244944</v>
      </c>
      <c r="AP76">
        <v>7835717.3030000003</v>
      </c>
      <c r="AQ76">
        <v>6465640.3030000003</v>
      </c>
      <c r="AR76">
        <v>38142461.380000003</v>
      </c>
      <c r="AS76">
        <v>55976979.979999997</v>
      </c>
      <c r="AT76">
        <v>16797840.010000002</v>
      </c>
      <c r="AU76">
        <v>24776132.3699999</v>
      </c>
      <c r="AV76">
        <v>111518962.59999999</v>
      </c>
      <c r="AY76">
        <v>176510.69676399999</v>
      </c>
      <c r="AZ76">
        <v>79495.896930000003</v>
      </c>
      <c r="BA76">
        <v>46069.759078000003</v>
      </c>
      <c r="BB76">
        <v>8903.8960119999992</v>
      </c>
      <c r="BC76">
        <v>5529.1710899999998</v>
      </c>
      <c r="BD76">
        <v>61501.993646000003</v>
      </c>
      <c r="BE76">
        <v>16609.457731999999</v>
      </c>
      <c r="BF76">
        <v>66329.775286000004</v>
      </c>
      <c r="BG76">
        <v>6919.1722019999997</v>
      </c>
      <c r="BH76">
        <v>750.55615599999999</v>
      </c>
      <c r="BI76">
        <v>48678.927832000001</v>
      </c>
      <c r="BJ76">
        <v>2.9461452000000001</v>
      </c>
      <c r="BK76">
        <v>-0.56443522000000002</v>
      </c>
      <c r="BL76">
        <v>0.39589500700000002</v>
      </c>
      <c r="BM76">
        <v>2.5797403999999999</v>
      </c>
      <c r="BN76">
        <v>9.6069089999999996E-2</v>
      </c>
      <c r="BO76">
        <v>3.2895458</v>
      </c>
      <c r="BP76">
        <v>0.27557669000000001</v>
      </c>
      <c r="BQ76">
        <v>390057800000000</v>
      </c>
      <c r="BR76">
        <v>1962032380</v>
      </c>
      <c r="BS76">
        <v>4330981797</v>
      </c>
      <c r="BT76">
        <v>2850072191</v>
      </c>
      <c r="BV76">
        <v>9407260000</v>
      </c>
      <c r="BW76">
        <v>231093.24043000001</v>
      </c>
      <c r="BX76">
        <v>231093240430000</v>
      </c>
      <c r="BY76">
        <v>43533.923715999998</v>
      </c>
      <c r="BZ76">
        <v>33042.526433999999</v>
      </c>
      <c r="CA76">
        <v>10491.397282</v>
      </c>
      <c r="CB76">
        <v>36787.807207999998</v>
      </c>
      <c r="CC76">
        <v>36782.251647999998</v>
      </c>
      <c r="CD76">
        <v>5.5555599999999998</v>
      </c>
      <c r="CE76">
        <v>87146.458606</v>
      </c>
      <c r="CF76">
        <v>51654.207990000003</v>
      </c>
      <c r="CG76">
        <v>35492.250615999998</v>
      </c>
      <c r="CH76">
        <v>46636.426198000001</v>
      </c>
      <c r="CI76">
        <v>14871.956341999999</v>
      </c>
      <c r="CJ76">
        <v>1146.667584</v>
      </c>
      <c r="CK76">
        <v>9863.6190019999995</v>
      </c>
      <c r="CL76">
        <v>31764.469856</v>
      </c>
      <c r="CM76">
        <v>69556.166756000006</v>
      </c>
      <c r="CN76">
        <v>30903.635834000001</v>
      </c>
      <c r="CO76">
        <v>3722.2251999999999</v>
      </c>
      <c r="CQ76">
        <v>3722.2251999999999</v>
      </c>
      <c r="CR76">
        <v>0</v>
      </c>
      <c r="CS76">
        <v>28758.078561999999</v>
      </c>
      <c r="CT76">
        <v>750.47004482</v>
      </c>
      <c r="CU76">
        <v>29787.801608000002</v>
      </c>
      <c r="CV76">
        <v>1.8444342</v>
      </c>
      <c r="CW76">
        <v>41463.486711327198</v>
      </c>
      <c r="CX76">
        <v>176510696764000</v>
      </c>
      <c r="CY76">
        <v>18763.242087919301</v>
      </c>
      <c r="CZ76">
        <v>24565.414417162901</v>
      </c>
      <c r="DA76">
        <v>-0.430068566405095</v>
      </c>
      <c r="DB76">
        <v>2.1245834238662401E-2</v>
      </c>
      <c r="DC76">
        <v>8.3294363108917999E-4</v>
      </c>
      <c r="DD76">
        <v>37.710518249622801</v>
      </c>
      <c r="DE76">
        <v>22.352106835269499</v>
      </c>
      <c r="DF76">
        <v>15.919032135924001</v>
      </c>
      <c r="DG76">
        <v>15.916628101955</v>
      </c>
      <c r="DH76">
        <v>20.180783354468701</v>
      </c>
      <c r="DI76">
        <v>6.4354787333144996</v>
      </c>
      <c r="DJ76">
        <v>1.6107027592299801</v>
      </c>
      <c r="DL76">
        <v>13.3727995576577</v>
      </c>
      <c r="DM76">
        <v>12.4443616388299</v>
      </c>
      <c r="DN76">
        <v>12.889949334984101</v>
      </c>
      <c r="DO76">
        <v>0.49619261120159602</v>
      </c>
      <c r="DP76">
        <v>4.26824211026101</v>
      </c>
      <c r="DQ76">
        <v>18.838250584480701</v>
      </c>
      <c r="DR76">
        <v>14.298352635722701</v>
      </c>
      <c r="DS76">
        <v>0.32474772668537799</v>
      </c>
      <c r="DT76">
        <v>79495896930000</v>
      </c>
      <c r="DU76">
        <v>8450.4836615550103</v>
      </c>
      <c r="DV76">
        <v>8903896012000</v>
      </c>
      <c r="DW76">
        <v>946.49196599222296</v>
      </c>
      <c r="DX76">
        <v>48678927832000</v>
      </c>
      <c r="DY76">
        <v>5174.6127811923898</v>
      </c>
      <c r="DZ76">
        <v>61501993646000</v>
      </c>
      <c r="EA76">
        <v>6537.71593917889</v>
      </c>
      <c r="EB76">
        <v>32203.797917778302</v>
      </c>
      <c r="EC76">
        <v>96587.299492000006</v>
      </c>
      <c r="ED76">
        <v>96587299492000</v>
      </c>
      <c r="EE76">
        <v>1298.8899280000001</v>
      </c>
      <c r="EF76">
        <v>1271.3899060000001</v>
      </c>
      <c r="EG76">
        <v>735.55614400000002</v>
      </c>
      <c r="EH76">
        <v>735.55614400000002</v>
      </c>
      <c r="EI76">
        <v>7223.8946679999999</v>
      </c>
      <c r="EJ76">
        <v>6140.28269</v>
      </c>
      <c r="EK76">
        <v>849.72290199999998</v>
      </c>
      <c r="EL76">
        <v>9863.6190019999995</v>
      </c>
      <c r="EM76">
        <v>57400.045919999997</v>
      </c>
      <c r="EN76">
        <v>29928.635053999998</v>
      </c>
      <c r="EO76">
        <v>0</v>
      </c>
      <c r="EP76">
        <v>16898.902408000002</v>
      </c>
      <c r="EQ76">
        <v>29787.801608000002</v>
      </c>
      <c r="ER76">
        <v>31921.136648</v>
      </c>
      <c r="ES76">
        <v>9186.1184599999997</v>
      </c>
      <c r="ET76">
        <v>9186118460000</v>
      </c>
      <c r="EU76">
        <v>269.16688199999999</v>
      </c>
      <c r="EV76">
        <v>27235.577344000001</v>
      </c>
      <c r="EW76">
        <v>13415.844066</v>
      </c>
      <c r="EX76">
        <v>3358.891576</v>
      </c>
      <c r="EY76">
        <v>10267.314764554099</v>
      </c>
      <c r="EZ76">
        <v>976.49246007870499</v>
      </c>
      <c r="FA76">
        <v>1.3447833564366101</v>
      </c>
      <c r="FB76">
        <v>1.3163116814393401</v>
      </c>
      <c r="FC76">
        <v>0.76154540800772996</v>
      </c>
      <c r="FD76">
        <v>0.76154540800772996</v>
      </c>
      <c r="FE76">
        <v>7.4791351513024997</v>
      </c>
      <c r="FF76">
        <v>6.3572361193394498</v>
      </c>
      <c r="FG76">
        <v>0.879745998147903</v>
      </c>
      <c r="FH76">
        <v>10.212128358363399</v>
      </c>
      <c r="FI76">
        <v>59.428150721569999</v>
      </c>
      <c r="FJ76">
        <v>30.9860977700063</v>
      </c>
      <c r="FK76">
        <v>0</v>
      </c>
      <c r="FL76">
        <v>17.4959880821594</v>
      </c>
      <c r="FM76">
        <v>30.840288282899099</v>
      </c>
      <c r="FN76">
        <v>-1.0372223865283499E-2</v>
      </c>
      <c r="FO76">
        <v>-1.7507089567333899E-2</v>
      </c>
      <c r="FP76">
        <v>0.59245896487648697</v>
      </c>
      <c r="FQ76">
        <v>0.45252446371794097</v>
      </c>
      <c r="FR76">
        <v>76.380726859670503</v>
      </c>
      <c r="FS76">
        <v>24.908999999999999</v>
      </c>
      <c r="FT76">
        <v>0</v>
      </c>
      <c r="FU76">
        <v>46.738</v>
      </c>
      <c r="FV76" t="s">
        <v>186</v>
      </c>
      <c r="FW76">
        <v>2.1328505672749002E-3</v>
      </c>
      <c r="FX76">
        <v>1.6290867661151701E-3</v>
      </c>
    </row>
    <row r="77" spans="1:180" x14ac:dyDescent="0.25">
      <c r="A77" t="s">
        <v>187</v>
      </c>
      <c r="B77">
        <v>2090</v>
      </c>
      <c r="C77">
        <v>4023176428</v>
      </c>
      <c r="E77">
        <v>331033307.69999999</v>
      </c>
      <c r="F77">
        <v>9015083390</v>
      </c>
      <c r="G77">
        <v>4313713465</v>
      </c>
      <c r="H77">
        <v>331033307.69999999</v>
      </c>
      <c r="I77">
        <v>596.35446000000002</v>
      </c>
      <c r="J77">
        <v>1335.874</v>
      </c>
      <c r="K77">
        <v>438.79876000000002</v>
      </c>
      <c r="L77">
        <v>359.36443000000003</v>
      </c>
      <c r="M77">
        <v>373619.8</v>
      </c>
      <c r="N77">
        <v>373619800000000</v>
      </c>
      <c r="O77">
        <v>48156.667000000001</v>
      </c>
      <c r="P77">
        <v>160.49600000000001</v>
      </c>
      <c r="Q77">
        <v>78.941999999999993</v>
      </c>
      <c r="R77">
        <v>604.80999999999995</v>
      </c>
      <c r="S77">
        <v>4267.8850000000002</v>
      </c>
      <c r="T77">
        <v>218.13300000000001</v>
      </c>
      <c r="U77">
        <v>2788.212</v>
      </c>
      <c r="V77">
        <v>4476.0829999999996</v>
      </c>
      <c r="W77">
        <v>996.11</v>
      </c>
      <c r="X77">
        <v>1E-3</v>
      </c>
      <c r="Y77">
        <v>14154.396000000001</v>
      </c>
      <c r="AA77">
        <v>13017.602000000001</v>
      </c>
      <c r="AB77">
        <v>12412.791999999999</v>
      </c>
      <c r="AC77">
        <v>15150.505999999999</v>
      </c>
      <c r="AD77">
        <v>2214105.4909999999</v>
      </c>
      <c r="AE77">
        <v>175806087.59999999</v>
      </c>
      <c r="AG77">
        <v>98074307.640000001</v>
      </c>
      <c r="AH77" t="s">
        <v>179</v>
      </c>
      <c r="AI77">
        <v>-6495753010</v>
      </c>
      <c r="AJ77">
        <v>10180327670</v>
      </c>
      <c r="AK77">
        <v>23031107000</v>
      </c>
      <c r="AL77">
        <v>-2646276598</v>
      </c>
      <c r="AM77">
        <v>-3849476413</v>
      </c>
      <c r="AN77">
        <v>1129887000</v>
      </c>
      <c r="AO77">
        <v>1173990307</v>
      </c>
      <c r="AP77">
        <v>7268903.6349999998</v>
      </c>
      <c r="AQ77">
        <v>5940647.9349999996</v>
      </c>
      <c r="AR77">
        <v>35227297.07</v>
      </c>
      <c r="AS77">
        <v>52472877.469999999</v>
      </c>
      <c r="AT77">
        <v>14834048.66</v>
      </c>
      <c r="AU77">
        <v>22279188.609999999</v>
      </c>
      <c r="AV77">
        <v>101704075.90000001</v>
      </c>
      <c r="AY77">
        <v>187570.70561199999</v>
      </c>
      <c r="AZ77">
        <v>90554.516887999998</v>
      </c>
      <c r="BA77">
        <v>46498.092753999998</v>
      </c>
      <c r="BB77">
        <v>8445.562312</v>
      </c>
      <c r="BC77">
        <v>5469.1710419999999</v>
      </c>
      <c r="BD77">
        <v>62744.772418</v>
      </c>
      <c r="BE77">
        <v>17797.514238</v>
      </c>
      <c r="BF77">
        <v>72505.058003999904</v>
      </c>
      <c r="BG77">
        <v>5556.3933340000003</v>
      </c>
      <c r="BH77">
        <v>0</v>
      </c>
      <c r="BI77">
        <v>52320.875189999999</v>
      </c>
      <c r="BJ77">
        <v>2.7929153000000002</v>
      </c>
      <c r="BK77">
        <v>-0.53943386999999998</v>
      </c>
      <c r="BL77">
        <v>0.36643858099999999</v>
      </c>
      <c r="BM77">
        <v>2.4619452000000002</v>
      </c>
      <c r="BN77">
        <v>9.8798364E-2</v>
      </c>
      <c r="BO77">
        <v>3.1507619</v>
      </c>
      <c r="BP77">
        <v>0.27700074000000002</v>
      </c>
      <c r="BQ77">
        <v>454381400000000</v>
      </c>
      <c r="BR77">
        <v>2013557430</v>
      </c>
      <c r="BS77">
        <v>4407868024</v>
      </c>
      <c r="BT77">
        <v>2726159230</v>
      </c>
      <c r="BV77">
        <v>9253950000</v>
      </c>
      <c r="BW77">
        <v>244039.361898</v>
      </c>
      <c r="BX77">
        <v>244039361898000</v>
      </c>
      <c r="BY77">
        <v>51089.485315999998</v>
      </c>
      <c r="BZ77">
        <v>39203.364695999997</v>
      </c>
      <c r="CA77">
        <v>11886.12062</v>
      </c>
      <c r="CB77">
        <v>31039.469276</v>
      </c>
      <c r="CC77">
        <v>31036.13594</v>
      </c>
      <c r="CD77">
        <v>3.3333360000000001</v>
      </c>
      <c r="CE77">
        <v>69799.222506000006</v>
      </c>
      <c r="CF77">
        <v>39316.142564000002</v>
      </c>
      <c r="CG77">
        <v>30483.079942</v>
      </c>
      <c r="CH77">
        <v>37301.418729999998</v>
      </c>
      <c r="CI77">
        <v>8280.0066239999996</v>
      </c>
      <c r="CJ77">
        <v>1759.72363</v>
      </c>
      <c r="CK77">
        <v>10396.397206</v>
      </c>
      <c r="CL77">
        <v>29021.412106</v>
      </c>
      <c r="CM77">
        <v>90428.961232000001</v>
      </c>
      <c r="CN77">
        <v>32801.970686000001</v>
      </c>
      <c r="CO77">
        <v>1458.3344999999999</v>
      </c>
      <c r="CQ77">
        <v>1458.3344999999999</v>
      </c>
      <c r="CR77">
        <v>0</v>
      </c>
      <c r="CS77">
        <v>35318.083809999996</v>
      </c>
      <c r="CT77">
        <v>0</v>
      </c>
      <c r="CU77">
        <v>42954.756586000003</v>
      </c>
      <c r="CV77">
        <v>1.8070193999999999</v>
      </c>
      <c r="CW77">
        <v>49101.345911745797</v>
      </c>
      <c r="CX77">
        <v>187570705612000</v>
      </c>
      <c r="CY77">
        <v>20269.258598976601</v>
      </c>
      <c r="CZ77">
        <v>26371.372429935302</v>
      </c>
      <c r="DA77">
        <v>-0.70194381966619601</v>
      </c>
      <c r="DB77">
        <v>1.8997950885837899E-2</v>
      </c>
      <c r="DC77">
        <v>7.8549199368918099E-4</v>
      </c>
      <c r="DD77">
        <v>28.601624739198201</v>
      </c>
      <c r="DE77">
        <v>16.110574236148299</v>
      </c>
      <c r="DF77">
        <v>12.719042139182999</v>
      </c>
      <c r="DG77">
        <v>12.717676238217599</v>
      </c>
      <c r="DH77">
        <v>15.2850009276744</v>
      </c>
      <c r="DI77">
        <v>3.3928979979306502</v>
      </c>
      <c r="DJ77">
        <v>0.59758167234084603</v>
      </c>
      <c r="DL77">
        <v>13.4412622746121</v>
      </c>
      <c r="DM77">
        <v>14.4722898532908</v>
      </c>
      <c r="DN77">
        <v>17.6015689649088</v>
      </c>
      <c r="DO77">
        <v>0.72108188462462197</v>
      </c>
      <c r="DP77">
        <v>4.2601312858477796</v>
      </c>
      <c r="DQ77">
        <v>20.934936445766301</v>
      </c>
      <c r="DR77">
        <v>16.064361253487299</v>
      </c>
      <c r="DS77">
        <v>0</v>
      </c>
      <c r="DT77">
        <v>90554516888000</v>
      </c>
      <c r="DU77">
        <v>9785.4988289325102</v>
      </c>
      <c r="DV77">
        <v>8445562312000</v>
      </c>
      <c r="DW77">
        <v>912.64403978841403</v>
      </c>
      <c r="DX77">
        <v>52320875190000</v>
      </c>
      <c r="DY77">
        <v>5653.8964647528801</v>
      </c>
      <c r="DZ77">
        <v>62744772418000</v>
      </c>
      <c r="EA77">
        <v>6780.3232585004198</v>
      </c>
      <c r="EB77">
        <v>40374.088902576703</v>
      </c>
      <c r="EC77">
        <v>117412.59393</v>
      </c>
      <c r="ED77">
        <v>117412593930000</v>
      </c>
      <c r="EE77">
        <v>1416.6677999999999</v>
      </c>
      <c r="EF77">
        <v>1375.556656</v>
      </c>
      <c r="EG77">
        <v>620.83383000000003</v>
      </c>
      <c r="EH77">
        <v>620.83383000000003</v>
      </c>
      <c r="EI77">
        <v>4309.4478920000001</v>
      </c>
      <c r="EJ77">
        <v>3663.0584859999999</v>
      </c>
      <c r="EK77">
        <v>1297.778816</v>
      </c>
      <c r="EL77">
        <v>10396.397206</v>
      </c>
      <c r="EM77">
        <v>79242.563393999997</v>
      </c>
      <c r="EN77">
        <v>31823.081013999999</v>
      </c>
      <c r="EO77">
        <v>0</v>
      </c>
      <c r="EP77">
        <v>24593.630786000002</v>
      </c>
      <c r="EQ77">
        <v>42954.756586000003</v>
      </c>
      <c r="ER77">
        <v>22714.740394</v>
      </c>
      <c r="ES77">
        <v>8708.6180779999995</v>
      </c>
      <c r="ET77">
        <v>8708618078000</v>
      </c>
      <c r="EU77">
        <v>421.94478199999998</v>
      </c>
      <c r="EV77">
        <v>26946.132667999998</v>
      </c>
      <c r="EW77">
        <v>16648.068874000001</v>
      </c>
      <c r="EX77">
        <v>1336.1121800000001</v>
      </c>
      <c r="EY77">
        <v>12687.835349229201</v>
      </c>
      <c r="EZ77">
        <v>941.07036216966799</v>
      </c>
      <c r="FA77">
        <v>1.2065722701302299</v>
      </c>
      <c r="FB77">
        <v>1.1715580160166501</v>
      </c>
      <c r="FC77">
        <v>0.52876255367472202</v>
      </c>
      <c r="FD77">
        <v>0.52876255367472202</v>
      </c>
      <c r="FE77">
        <v>3.6703455291765699</v>
      </c>
      <c r="FF77">
        <v>3.11981735807989</v>
      </c>
      <c r="FG77">
        <v>1.10531483255852</v>
      </c>
      <c r="FH77">
        <v>8.8545843831695006</v>
      </c>
      <c r="FI77">
        <v>67.490684552326201</v>
      </c>
      <c r="FJ77">
        <v>27.103635094692201</v>
      </c>
      <c r="FK77">
        <v>0</v>
      </c>
      <c r="FL77">
        <v>20.946331192258999</v>
      </c>
      <c r="FM77">
        <v>36.584454144339098</v>
      </c>
      <c r="FN77">
        <v>-1.42958162680074E-2</v>
      </c>
      <c r="FO77">
        <v>-2.66176659211123E-2</v>
      </c>
      <c r="FP77">
        <v>0.53708043924773297</v>
      </c>
      <c r="FQ77">
        <v>0.41280454176161202</v>
      </c>
      <c r="FR77">
        <v>76.860840871399205</v>
      </c>
      <c r="FS77">
        <v>20.003</v>
      </c>
      <c r="FT77">
        <v>0</v>
      </c>
      <c r="FU77">
        <v>47.698</v>
      </c>
      <c r="FV77" t="s">
        <v>186</v>
      </c>
      <c r="FW77">
        <v>1.9334880345014099E-3</v>
      </c>
      <c r="FX77">
        <v>1.48609516146567E-3</v>
      </c>
    </row>
    <row r="78" spans="1:180" x14ac:dyDescent="0.25">
      <c r="A78" t="s">
        <v>187</v>
      </c>
      <c r="B78">
        <v>2100</v>
      </c>
      <c r="C78">
        <v>3818645969</v>
      </c>
      <c r="E78">
        <v>314039959.69999999</v>
      </c>
      <c r="F78">
        <v>9983781970</v>
      </c>
      <c r="G78">
        <v>4107834920</v>
      </c>
      <c r="H78">
        <v>314039959.69999999</v>
      </c>
      <c r="I78">
        <v>971.39858000000004</v>
      </c>
      <c r="J78">
        <v>1275.3300999999999</v>
      </c>
      <c r="K78">
        <v>429.04845</v>
      </c>
      <c r="L78">
        <v>359.03906000000001</v>
      </c>
      <c r="M78">
        <v>442937.8</v>
      </c>
      <c r="N78">
        <v>442937800000000</v>
      </c>
      <c r="O78">
        <v>62843.830999999998</v>
      </c>
      <c r="P78">
        <v>148.62200000000001</v>
      </c>
      <c r="Q78">
        <v>65.34</v>
      </c>
      <c r="R78">
        <v>1076.3499999999999</v>
      </c>
      <c r="S78">
        <v>3711.0949999999998</v>
      </c>
      <c r="T78">
        <v>284.64</v>
      </c>
      <c r="U78">
        <v>2826.2350000000001</v>
      </c>
      <c r="V78">
        <v>4275.2809999999999</v>
      </c>
      <c r="W78">
        <v>2427.2800000000002</v>
      </c>
      <c r="X78">
        <v>0</v>
      </c>
      <c r="Y78">
        <v>18583.07</v>
      </c>
      <c r="AA78">
        <v>19097.871999999999</v>
      </c>
      <c r="AB78">
        <v>18021.522000000001</v>
      </c>
      <c r="AC78">
        <v>21010.35</v>
      </c>
      <c r="AD78">
        <v>2041940.1669999999</v>
      </c>
      <c r="AE78">
        <v>155871502.59999999</v>
      </c>
      <c r="AG78">
        <v>89623261.239999995</v>
      </c>
      <c r="AH78" t="s">
        <v>179</v>
      </c>
      <c r="AI78">
        <v>-8357277098</v>
      </c>
      <c r="AJ78">
        <v>11366424670</v>
      </c>
      <c r="AK78">
        <v>20883863000</v>
      </c>
      <c r="AL78">
        <v>-4570578650</v>
      </c>
      <c r="AM78">
        <v>-3786698449</v>
      </c>
      <c r="AN78">
        <v>1145881000</v>
      </c>
      <c r="AO78">
        <v>-1348170436</v>
      </c>
      <c r="AP78">
        <v>6671173.4639999997</v>
      </c>
      <c r="AQ78">
        <v>5423402.3639999898</v>
      </c>
      <c r="AR78">
        <v>32943961.010000002</v>
      </c>
      <c r="AS78">
        <v>48956110.759999998</v>
      </c>
      <c r="AT78">
        <v>13964565.66</v>
      </c>
      <c r="AU78">
        <v>19593697.52</v>
      </c>
      <c r="AV78">
        <v>96034253.489999995</v>
      </c>
      <c r="AY78">
        <v>201186.54983800001</v>
      </c>
      <c r="AZ78">
        <v>102640.35989000001</v>
      </c>
      <c r="BA78">
        <v>48790.039032000001</v>
      </c>
      <c r="BB78">
        <v>8641.1180239999994</v>
      </c>
      <c r="BC78">
        <v>5435.2821260000001</v>
      </c>
      <c r="BD78">
        <v>64186.995794000002</v>
      </c>
      <c r="BE78">
        <v>19117.237516000001</v>
      </c>
      <c r="BF78">
        <v>80343.675386000003</v>
      </c>
      <c r="BG78">
        <v>3090.835806</v>
      </c>
      <c r="BH78">
        <v>0</v>
      </c>
      <c r="BI78">
        <v>56655.878658000001</v>
      </c>
      <c r="BJ78">
        <v>2.6431759000000001</v>
      </c>
      <c r="BK78">
        <v>-0.51118635000000001</v>
      </c>
      <c r="BL78">
        <v>0.33552966099999998</v>
      </c>
      <c r="BM78">
        <v>2.3416712</v>
      </c>
      <c r="BN78">
        <v>0.10128632</v>
      </c>
      <c r="BO78">
        <v>3.0056208999999998</v>
      </c>
      <c r="BP78">
        <v>0.27603032</v>
      </c>
      <c r="BQ78">
        <v>524725400000000</v>
      </c>
      <c r="BR78">
        <v>2042005326</v>
      </c>
      <c r="BS78">
        <v>4479128027</v>
      </c>
      <c r="BT78">
        <v>2613103171</v>
      </c>
      <c r="BV78">
        <v>9032420000</v>
      </c>
      <c r="BW78">
        <v>257847.98405599999</v>
      </c>
      <c r="BX78">
        <v>257847984056000</v>
      </c>
      <c r="BY78">
        <v>57251.712467999998</v>
      </c>
      <c r="BZ78">
        <v>43766.701679999998</v>
      </c>
      <c r="CA78">
        <v>13485.010788</v>
      </c>
      <c r="CB78">
        <v>24071.685924000001</v>
      </c>
      <c r="CC78">
        <v>24069.741478</v>
      </c>
      <c r="CD78">
        <v>1.9444459999999999</v>
      </c>
      <c r="CE78">
        <v>54516.988058000003</v>
      </c>
      <c r="CF78">
        <v>26465.29895</v>
      </c>
      <c r="CG78">
        <v>28051.689107999999</v>
      </c>
      <c r="CH78">
        <v>29781.968270000001</v>
      </c>
      <c r="CI78">
        <v>2395.557472</v>
      </c>
      <c r="CJ78">
        <v>2383.0574620000002</v>
      </c>
      <c r="CK78">
        <v>10535.286206000001</v>
      </c>
      <c r="CL78">
        <v>27386.410798000001</v>
      </c>
      <c r="CM78">
        <v>115114.258758</v>
      </c>
      <c r="CN78">
        <v>31032.247048000001</v>
      </c>
      <c r="CO78">
        <v>663.33386399999995</v>
      </c>
      <c r="CQ78">
        <v>663.33386399999995</v>
      </c>
      <c r="CR78">
        <v>0</v>
      </c>
      <c r="CS78">
        <v>43891.979557999999</v>
      </c>
      <c r="CT78">
        <v>0</v>
      </c>
      <c r="CU78">
        <v>58303.935532000003</v>
      </c>
      <c r="CV78">
        <v>1.7546333999999999</v>
      </c>
      <c r="CW78">
        <v>58093.556322668701</v>
      </c>
      <c r="CX78">
        <v>201186549838000</v>
      </c>
      <c r="CY78">
        <v>22273.825822758401</v>
      </c>
      <c r="CZ78">
        <v>28546.943571711599</v>
      </c>
      <c r="DA78">
        <v>-0.92525337595018797</v>
      </c>
      <c r="DB78">
        <v>1.72568926821383E-2</v>
      </c>
      <c r="DC78">
        <v>7.3858096324130201E-4</v>
      </c>
      <c r="DD78">
        <v>21.1430732171867</v>
      </c>
      <c r="DE78">
        <v>10.263915402283001</v>
      </c>
      <c r="DF78">
        <v>9.3356114503389094</v>
      </c>
      <c r="DG78">
        <v>9.3348573447727503</v>
      </c>
      <c r="DH78">
        <v>11.550204039420301</v>
      </c>
      <c r="DI78">
        <v>0.92905805751024495</v>
      </c>
      <c r="DJ78">
        <v>0.257257727427465</v>
      </c>
      <c r="DL78">
        <v>12.035093918461699</v>
      </c>
      <c r="DM78">
        <v>17.022424944950199</v>
      </c>
      <c r="DN78">
        <v>22.611747671968299</v>
      </c>
      <c r="DO78">
        <v>0.92421023601349594</v>
      </c>
      <c r="DP78">
        <v>4.0858516868264196</v>
      </c>
      <c r="DQ78">
        <v>22.203668831308701</v>
      </c>
      <c r="DR78">
        <v>16.973839000616199</v>
      </c>
      <c r="DS78">
        <v>0</v>
      </c>
      <c r="DT78">
        <v>102640359890000</v>
      </c>
      <c r="DU78">
        <v>11363.550398453501</v>
      </c>
      <c r="DV78">
        <v>8641118024000</v>
      </c>
      <c r="DW78">
        <v>956.67805792910406</v>
      </c>
      <c r="DX78">
        <v>56655878658000</v>
      </c>
      <c r="DY78">
        <v>6272.5026801233698</v>
      </c>
      <c r="DZ78">
        <v>64186995794000</v>
      </c>
      <c r="EA78">
        <v>7106.28998585096</v>
      </c>
      <c r="EB78">
        <v>49038.662949685597</v>
      </c>
      <c r="EC78">
        <v>140093.16763000001</v>
      </c>
      <c r="ED78">
        <v>140093167630000</v>
      </c>
      <c r="EE78">
        <v>1309.1677139999999</v>
      </c>
      <c r="EF78">
        <v>1278.3343560000001</v>
      </c>
      <c r="EG78">
        <v>481.389274</v>
      </c>
      <c r="EH78">
        <v>481.389274</v>
      </c>
      <c r="EI78">
        <v>1391.9455579999999</v>
      </c>
      <c r="EJ78">
        <v>1183.0565019999999</v>
      </c>
      <c r="EK78">
        <v>1686.945794</v>
      </c>
      <c r="EL78">
        <v>10535.286206000001</v>
      </c>
      <c r="EM78">
        <v>106921.752204</v>
      </c>
      <c r="EN78">
        <v>29988.91288</v>
      </c>
      <c r="EO78">
        <v>0</v>
      </c>
      <c r="EP78">
        <v>36395.584671999997</v>
      </c>
      <c r="EQ78">
        <v>58303.935532000003</v>
      </c>
      <c r="ER78">
        <v>15219.734398000001</v>
      </c>
      <c r="ES78">
        <v>8909.4515719999999</v>
      </c>
      <c r="ET78">
        <v>8909451572000</v>
      </c>
      <c r="EU78">
        <v>637.50050999999996</v>
      </c>
      <c r="EV78">
        <v>26440.576708000001</v>
      </c>
      <c r="EW78">
        <v>18721.681644</v>
      </c>
      <c r="EX78">
        <v>615.00049200000001</v>
      </c>
      <c r="EY78">
        <v>15510.0369148024</v>
      </c>
      <c r="EZ78">
        <v>986.38588241025104</v>
      </c>
      <c r="FA78">
        <v>0.93449790317943404</v>
      </c>
      <c r="FB78">
        <v>0.91248872277355297</v>
      </c>
      <c r="FC78">
        <v>0.34362080759812402</v>
      </c>
      <c r="FD78">
        <v>0.34362080759812402</v>
      </c>
      <c r="FE78">
        <v>0.99358561273756496</v>
      </c>
      <c r="FF78">
        <v>0.84447837251033497</v>
      </c>
      <c r="FG78">
        <v>1.2041599333776101</v>
      </c>
      <c r="FH78">
        <v>7.5201998671517902</v>
      </c>
      <c r="FI78">
        <v>76.321889220458601</v>
      </c>
      <c r="FJ78">
        <v>21.4064064560262</v>
      </c>
      <c r="FK78">
        <v>0</v>
      </c>
      <c r="FL78">
        <v>25.979557238740099</v>
      </c>
      <c r="FM78">
        <v>41.617972181189003</v>
      </c>
      <c r="FN78">
        <v>-1.5926953598968101E-2</v>
      </c>
      <c r="FO78">
        <v>-3.2411670055976102E-2</v>
      </c>
      <c r="FP78">
        <v>0.491396040778662</v>
      </c>
      <c r="FQ78">
        <v>0.38341301914868198</v>
      </c>
      <c r="FR78">
        <v>78.025256072704394</v>
      </c>
      <c r="FS78">
        <v>11.127000000000001</v>
      </c>
      <c r="FT78">
        <v>0</v>
      </c>
      <c r="FU78">
        <v>48.497999999999998</v>
      </c>
      <c r="FV78" t="s">
        <v>186</v>
      </c>
      <c r="FW78">
        <v>1.76902433158371E-3</v>
      </c>
      <c r="FX78">
        <v>1.38028576470664E-3</v>
      </c>
    </row>
    <row r="79" spans="1:180" x14ac:dyDescent="0.25">
      <c r="A79" t="s">
        <v>188</v>
      </c>
      <c r="B79">
        <v>2005</v>
      </c>
      <c r="C79">
        <v>2562601266</v>
      </c>
      <c r="E79">
        <v>216129997</v>
      </c>
      <c r="F79">
        <v>0</v>
      </c>
      <c r="G79">
        <v>2734478368</v>
      </c>
      <c r="H79">
        <v>216129997</v>
      </c>
      <c r="I79">
        <v>0</v>
      </c>
      <c r="J79">
        <v>1753.16</v>
      </c>
      <c r="K79">
        <v>379.85</v>
      </c>
      <c r="L79">
        <v>319.85500000000002</v>
      </c>
      <c r="M79">
        <v>29260.07</v>
      </c>
      <c r="N79">
        <v>29260070000000</v>
      </c>
      <c r="O79">
        <v>3861.915</v>
      </c>
      <c r="P79">
        <v>28.053999999999998</v>
      </c>
      <c r="Q79">
        <v>1208.5809999999999</v>
      </c>
      <c r="R79">
        <v>0.3</v>
      </c>
      <c r="S79">
        <v>886.67499999999995</v>
      </c>
      <c r="T79">
        <v>9.7609999999999992</v>
      </c>
      <c r="U79">
        <v>855.15899999999999</v>
      </c>
      <c r="V79">
        <v>405.85899999999998</v>
      </c>
      <c r="W79">
        <v>0</v>
      </c>
      <c r="X79">
        <v>408.45800000000003</v>
      </c>
      <c r="Y79">
        <v>55.667999999999999</v>
      </c>
      <c r="AA79">
        <v>3.7</v>
      </c>
      <c r="AB79">
        <v>3.4</v>
      </c>
      <c r="AC79">
        <v>55.667999999999999</v>
      </c>
      <c r="AD79">
        <v>6897921.4780000001</v>
      </c>
      <c r="AE79">
        <v>334272001.19999999</v>
      </c>
      <c r="AG79">
        <v>146890239.5</v>
      </c>
      <c r="AH79" t="s">
        <v>179</v>
      </c>
      <c r="AI79">
        <v>37770833690</v>
      </c>
      <c r="AJ79">
        <v>0</v>
      </c>
      <c r="AK79">
        <v>0</v>
      </c>
      <c r="AL79">
        <v>30875885210</v>
      </c>
      <c r="AM79">
        <v>6894948483</v>
      </c>
      <c r="AN79">
        <v>547935666.69999897</v>
      </c>
      <c r="AO79">
        <v>49033533290</v>
      </c>
      <c r="AP79">
        <v>8285953.3940000003</v>
      </c>
      <c r="AQ79">
        <v>6106336.8940000003</v>
      </c>
      <c r="AR79">
        <v>53311878.739999898</v>
      </c>
      <c r="AS79">
        <v>117948094</v>
      </c>
      <c r="AT79">
        <v>32788517.449999999</v>
      </c>
      <c r="AU79">
        <v>108405294.2</v>
      </c>
      <c r="AV79">
        <v>192284493.90000001</v>
      </c>
      <c r="AY79">
        <v>89733.405119999996</v>
      </c>
      <c r="AZ79">
        <v>15054.17871</v>
      </c>
      <c r="BA79">
        <v>13385.566263999999</v>
      </c>
      <c r="BB79">
        <v>3043.8913240000002</v>
      </c>
      <c r="BC79">
        <v>0</v>
      </c>
      <c r="BD79">
        <v>32456.970410000002</v>
      </c>
      <c r="BE79">
        <v>39836.698536000004</v>
      </c>
      <c r="BF79">
        <v>33208.359900000003</v>
      </c>
      <c r="BG79">
        <v>18331.681332</v>
      </c>
      <c r="BH79">
        <v>8144.7287379999998</v>
      </c>
      <c r="BI79">
        <v>24068.074809999998</v>
      </c>
      <c r="BJ79">
        <v>1.8709164</v>
      </c>
      <c r="BK79">
        <v>-1.11516835</v>
      </c>
      <c r="BL79">
        <v>0.56230471699999995</v>
      </c>
      <c r="BM79">
        <v>1.6897842999999999</v>
      </c>
      <c r="BN79">
        <v>2.1105041000000001E-2</v>
      </c>
      <c r="BO79">
        <v>2.3467498999999998</v>
      </c>
      <c r="BP79">
        <v>0.15571104</v>
      </c>
      <c r="BQ79">
        <v>56532800000000</v>
      </c>
      <c r="BR79">
        <v>1536067288</v>
      </c>
      <c r="BS79">
        <v>3917438299</v>
      </c>
      <c r="BT79">
        <v>3425590390</v>
      </c>
      <c r="BV79">
        <v>6503130000</v>
      </c>
      <c r="BW79">
        <v>129017.325436</v>
      </c>
      <c r="BX79">
        <v>129017325436000</v>
      </c>
      <c r="BY79">
        <v>13458.899656</v>
      </c>
      <c r="BZ79">
        <v>0</v>
      </c>
      <c r="CA79">
        <v>13458.899656</v>
      </c>
      <c r="CB79">
        <v>33694.749177999998</v>
      </c>
      <c r="CC79">
        <v>0</v>
      </c>
      <c r="CD79">
        <v>33694.749177999998</v>
      </c>
      <c r="CE79">
        <v>109553.976532</v>
      </c>
      <c r="CF79">
        <v>0</v>
      </c>
      <c r="CG79">
        <v>109553.976532</v>
      </c>
      <c r="CH79">
        <v>27905.022324000001</v>
      </c>
      <c r="CI79">
        <v>0</v>
      </c>
      <c r="CJ79">
        <v>99.444524000000001</v>
      </c>
      <c r="CK79">
        <v>2945.5579120000002</v>
      </c>
      <c r="CL79">
        <v>27905.022324000001</v>
      </c>
      <c r="CM79">
        <v>3238.0581459999999</v>
      </c>
      <c r="CN79">
        <v>2768.335548</v>
      </c>
      <c r="CO79">
        <v>47954.205029999997</v>
      </c>
      <c r="CQ79">
        <v>47954.205029999997</v>
      </c>
      <c r="CR79">
        <v>0</v>
      </c>
      <c r="CS79">
        <v>85.555623999999995</v>
      </c>
      <c r="CT79">
        <v>8144.7842935999997</v>
      </c>
      <c r="CU79">
        <v>107.500086</v>
      </c>
      <c r="CV79">
        <v>0.91338626000000001</v>
      </c>
      <c r="CW79">
        <v>8693.1677515288793</v>
      </c>
      <c r="CX79">
        <v>89733405120000</v>
      </c>
      <c r="CY79">
        <v>13798.4947433005</v>
      </c>
      <c r="CZ79">
        <v>19839.265928253</v>
      </c>
      <c r="DA79">
        <v>5.8081006669096196</v>
      </c>
      <c r="DB79">
        <v>5.1401709822808402E-2</v>
      </c>
      <c r="DC79">
        <v>1.27414850910254E-3</v>
      </c>
      <c r="DD79">
        <v>84.914158747109497</v>
      </c>
      <c r="DE79">
        <v>0</v>
      </c>
      <c r="DF79">
        <v>26.116453014455399</v>
      </c>
      <c r="DG79">
        <v>0</v>
      </c>
      <c r="DH79">
        <v>21.6288953671129</v>
      </c>
      <c r="DI79">
        <v>0</v>
      </c>
      <c r="DJ79">
        <v>37.168810365541198</v>
      </c>
      <c r="DL79">
        <v>2.1457083679612099</v>
      </c>
      <c r="DM79">
        <v>6.6313282895048398E-2</v>
      </c>
      <c r="DN79">
        <v>8.3322209351895299E-2</v>
      </c>
      <c r="DO79">
        <v>7.7078426222166693E-2</v>
      </c>
      <c r="DP79">
        <v>2.28307159681524</v>
      </c>
      <c r="DQ79">
        <v>10.4318544897106</v>
      </c>
      <c r="DR79">
        <v>0</v>
      </c>
      <c r="DS79">
        <v>6.3129384104619897</v>
      </c>
      <c r="DT79">
        <v>15054178710000</v>
      </c>
      <c r="DU79">
        <v>2314.9127743102099</v>
      </c>
      <c r="DV79">
        <v>3043891324000</v>
      </c>
      <c r="DW79">
        <v>468.06558134313701</v>
      </c>
      <c r="DX79">
        <v>24068074810000</v>
      </c>
      <c r="DY79">
        <v>3700.9985668439599</v>
      </c>
      <c r="DZ79">
        <v>32456970410000</v>
      </c>
      <c r="EA79">
        <v>4990.9767158275999</v>
      </c>
      <c r="EB79">
        <v>4499.3826049917498</v>
      </c>
      <c r="EC79">
        <v>18078.347795999998</v>
      </c>
      <c r="ED79">
        <v>18078347796000</v>
      </c>
      <c r="EE79">
        <v>125.833434</v>
      </c>
      <c r="EF79">
        <v>0</v>
      </c>
      <c r="EG79">
        <v>7310.561404</v>
      </c>
      <c r="EH79">
        <v>0</v>
      </c>
      <c r="EI79">
        <v>3693.0585099999998</v>
      </c>
      <c r="EJ79">
        <v>0</v>
      </c>
      <c r="EK79">
        <v>56.666711999999997</v>
      </c>
      <c r="EL79">
        <v>2945.5579120000002</v>
      </c>
      <c r="EM79">
        <v>3113.89138</v>
      </c>
      <c r="EN79">
        <v>2723.3355120000001</v>
      </c>
      <c r="EO79">
        <v>1111.6675560000001</v>
      </c>
      <c r="EP79">
        <v>4.1666699999999999</v>
      </c>
      <c r="EQ79">
        <v>107.500086</v>
      </c>
      <c r="ER79">
        <v>24287.241652000001</v>
      </c>
      <c r="ES79">
        <v>3732.2252079999998</v>
      </c>
      <c r="ET79">
        <v>3732225208000</v>
      </c>
      <c r="EU79">
        <v>41.666699999999999</v>
      </c>
      <c r="EV79">
        <v>0</v>
      </c>
      <c r="EW79">
        <v>258.889096</v>
      </c>
      <c r="EX79">
        <v>45334.202934000001</v>
      </c>
      <c r="EY79">
        <v>2779.9456255679902</v>
      </c>
      <c r="EZ79">
        <v>573.91213277298698</v>
      </c>
      <c r="FA79">
        <v>0.69604498939798998</v>
      </c>
      <c r="FB79">
        <v>0</v>
      </c>
      <c r="FC79">
        <v>40.438216403921203</v>
      </c>
      <c r="FD79">
        <v>0</v>
      </c>
      <c r="FE79">
        <v>20.428075351095501</v>
      </c>
      <c r="FF79">
        <v>0</v>
      </c>
      <c r="FG79">
        <v>0.31345072370240601</v>
      </c>
      <c r="FH79">
        <v>16.2932915399035</v>
      </c>
      <c r="FI79">
        <v>17.224424572078298</v>
      </c>
      <c r="FJ79">
        <v>15.0640730155803</v>
      </c>
      <c r="FK79">
        <v>6.14916566792661</v>
      </c>
      <c r="FL79">
        <v>2.3047847331059201E-2</v>
      </c>
      <c r="FM79">
        <v>0.59463446114132901</v>
      </c>
      <c r="FN79">
        <v>0.668122465011462</v>
      </c>
      <c r="FO79">
        <v>0.29275807554546901</v>
      </c>
      <c r="FP79">
        <v>2.2821676166048701</v>
      </c>
      <c r="FQ79">
        <v>1.5872803950980601</v>
      </c>
      <c r="FR79">
        <v>69.551438007845604</v>
      </c>
      <c r="FS79">
        <v>38.956000000000003</v>
      </c>
      <c r="FT79">
        <v>27.038</v>
      </c>
      <c r="FU79">
        <v>0.29299999999999998</v>
      </c>
      <c r="FV79" t="s">
        <v>186</v>
      </c>
      <c r="FW79">
        <v>8.2157968471400604E-3</v>
      </c>
      <c r="FX79">
        <v>5.7142048509891599E-3</v>
      </c>
    </row>
    <row r="80" spans="1:180" x14ac:dyDescent="0.25">
      <c r="A80" t="s">
        <v>188</v>
      </c>
      <c r="B80">
        <v>2010</v>
      </c>
      <c r="C80">
        <v>2743381807</v>
      </c>
      <c r="E80">
        <v>233117496.40000001</v>
      </c>
      <c r="F80">
        <v>0</v>
      </c>
      <c r="G80">
        <v>3032884054</v>
      </c>
      <c r="H80">
        <v>233117496.40000001</v>
      </c>
      <c r="I80">
        <v>0</v>
      </c>
      <c r="J80">
        <v>1812.864</v>
      </c>
      <c r="K80">
        <v>390.50529999999998</v>
      </c>
      <c r="L80">
        <v>323.68957</v>
      </c>
      <c r="M80">
        <v>35960.019999999997</v>
      </c>
      <c r="N80">
        <v>35960020000000</v>
      </c>
      <c r="O80">
        <v>4743.7889999999998</v>
      </c>
      <c r="P80">
        <v>41.329000000000001</v>
      </c>
      <c r="Q80">
        <v>1551.259</v>
      </c>
      <c r="R80">
        <v>1.7310000000000001</v>
      </c>
      <c r="S80">
        <v>1064.7760000000001</v>
      </c>
      <c r="T80">
        <v>16.071999999999999</v>
      </c>
      <c r="U80">
        <v>1127.3309999999999</v>
      </c>
      <c r="V80">
        <v>415.13</v>
      </c>
      <c r="W80">
        <v>0</v>
      </c>
      <c r="X80">
        <v>232.87100000000001</v>
      </c>
      <c r="Y80">
        <v>255.239</v>
      </c>
      <c r="AA80">
        <v>39.780999999999999</v>
      </c>
      <c r="AB80">
        <v>38.049999999999997</v>
      </c>
      <c r="AC80">
        <v>255.239</v>
      </c>
      <c r="AD80">
        <v>7032938.5769999996</v>
      </c>
      <c r="AE80">
        <v>326525322.39999998</v>
      </c>
      <c r="AG80">
        <v>149548311.299999</v>
      </c>
      <c r="AH80" t="s">
        <v>179</v>
      </c>
      <c r="AI80">
        <v>40294283120</v>
      </c>
      <c r="AJ80">
        <v>0</v>
      </c>
      <c r="AK80">
        <v>0</v>
      </c>
      <c r="AL80">
        <v>33132839330</v>
      </c>
      <c r="AM80">
        <v>7161443786</v>
      </c>
      <c r="AN80">
        <v>733216000</v>
      </c>
      <c r="AO80">
        <v>51810608520</v>
      </c>
      <c r="AP80">
        <v>8758092.523</v>
      </c>
      <c r="AQ80">
        <v>6443245.4230000004</v>
      </c>
      <c r="AR80">
        <v>55391081.359999999</v>
      </c>
      <c r="AS80">
        <v>111932331.59999999</v>
      </c>
      <c r="AT80">
        <v>32779500.419999901</v>
      </c>
      <c r="AU80">
        <v>100029229</v>
      </c>
      <c r="AV80">
        <v>187800468.69999999</v>
      </c>
      <c r="AY80">
        <v>100512.30263200001</v>
      </c>
      <c r="AZ80">
        <v>17704.180830000001</v>
      </c>
      <c r="BA80">
        <v>14593.345008</v>
      </c>
      <c r="BB80">
        <v>3206.3914540000001</v>
      </c>
      <c r="BC80">
        <v>0</v>
      </c>
      <c r="BD80">
        <v>37509.752229999998</v>
      </c>
      <c r="BE80">
        <v>42004.200270000001</v>
      </c>
      <c r="BF80">
        <v>36469.195842000001</v>
      </c>
      <c r="BG80">
        <v>22384.740129999998</v>
      </c>
      <c r="BH80">
        <v>8473.0623340000002</v>
      </c>
      <c r="BI80">
        <v>26533.35456</v>
      </c>
      <c r="BJ80">
        <v>2.1376743</v>
      </c>
      <c r="BK80">
        <v>-1.05305487</v>
      </c>
      <c r="BL80">
        <v>0.58827585999999998</v>
      </c>
      <c r="BM80">
        <v>1.8378589999999999</v>
      </c>
      <c r="BN80">
        <v>3.1102416000000001E-2</v>
      </c>
      <c r="BO80">
        <v>2.5390685999999998</v>
      </c>
      <c r="BP80">
        <v>0.16780423</v>
      </c>
      <c r="BQ80">
        <v>67523600000000</v>
      </c>
      <c r="BR80">
        <v>1546158999</v>
      </c>
      <c r="BS80">
        <v>3893268371</v>
      </c>
      <c r="BT80">
        <v>3417410605</v>
      </c>
      <c r="BV80">
        <v>6867390000</v>
      </c>
      <c r="BW80">
        <v>139165.38910999999</v>
      </c>
      <c r="BX80">
        <v>139165389110000</v>
      </c>
      <c r="BY80">
        <v>15278.345556</v>
      </c>
      <c r="BZ80">
        <v>0</v>
      </c>
      <c r="CA80">
        <v>15278.345556</v>
      </c>
      <c r="CB80">
        <v>38813.086605999997</v>
      </c>
      <c r="CC80">
        <v>0</v>
      </c>
      <c r="CD80">
        <v>38813.086605999997</v>
      </c>
      <c r="CE80">
        <v>116263.9819</v>
      </c>
      <c r="CF80">
        <v>0</v>
      </c>
      <c r="CG80">
        <v>116263.9819</v>
      </c>
      <c r="CH80">
        <v>29362.52349</v>
      </c>
      <c r="CI80">
        <v>0</v>
      </c>
      <c r="CJ80">
        <v>151.94456600000001</v>
      </c>
      <c r="CK80">
        <v>3575.5584159999999</v>
      </c>
      <c r="CL80">
        <v>29362.52349</v>
      </c>
      <c r="CM80">
        <v>4877.5039020000004</v>
      </c>
      <c r="CN80">
        <v>2749.168866</v>
      </c>
      <c r="CO80">
        <v>48088.371804000002</v>
      </c>
      <c r="CQ80">
        <v>48088.371804000002</v>
      </c>
      <c r="CR80">
        <v>0</v>
      </c>
      <c r="CS80">
        <v>688.61166200000002</v>
      </c>
      <c r="CT80">
        <v>8473.0873340199996</v>
      </c>
      <c r="CU80">
        <v>461.38925799999998</v>
      </c>
      <c r="CV80">
        <v>0.98904946000000005</v>
      </c>
      <c r="CW80">
        <v>9832.4982271285007</v>
      </c>
      <c r="CX80">
        <v>100512302632000</v>
      </c>
      <c r="CY80">
        <v>14636.1722039959</v>
      </c>
      <c r="CZ80">
        <v>20264.6695629635</v>
      </c>
      <c r="DA80">
        <v>5.8674814041433496</v>
      </c>
      <c r="DB80">
        <v>4.7547222802258197E-2</v>
      </c>
      <c r="DC80">
        <v>1.27531602588465E-3</v>
      </c>
      <c r="DD80">
        <v>83.543747941596195</v>
      </c>
      <c r="DE80">
        <v>0</v>
      </c>
      <c r="DF80">
        <v>27.8898991007894</v>
      </c>
      <c r="DG80">
        <v>0</v>
      </c>
      <c r="DH80">
        <v>21.099012964201201</v>
      </c>
      <c r="DI80">
        <v>0</v>
      </c>
      <c r="DJ80">
        <v>34.554835876605502</v>
      </c>
      <c r="DL80">
        <v>1.97546881705406</v>
      </c>
      <c r="DM80">
        <v>0.49481531751813801</v>
      </c>
      <c r="DN80">
        <v>0.33154023493248402</v>
      </c>
      <c r="DO80">
        <v>0.109182726374514</v>
      </c>
      <c r="DP80">
        <v>2.5692871186339099</v>
      </c>
      <c r="DQ80">
        <v>10.9785526801664</v>
      </c>
      <c r="DR80">
        <v>0</v>
      </c>
      <c r="DS80">
        <v>6.0885018812562999</v>
      </c>
      <c r="DT80">
        <v>17704180830000</v>
      </c>
      <c r="DU80">
        <v>2578.0071948731602</v>
      </c>
      <c r="DV80">
        <v>3206391454000</v>
      </c>
      <c r="DW80">
        <v>466.90102848389199</v>
      </c>
      <c r="DX80">
        <v>26533354560000</v>
      </c>
      <c r="DY80">
        <v>3863.6737625211299</v>
      </c>
      <c r="DZ80">
        <v>37509752230000</v>
      </c>
      <c r="EA80">
        <v>5462.0099091503398</v>
      </c>
      <c r="EB80">
        <v>5236.34452098977</v>
      </c>
      <c r="EC80">
        <v>20965.294549999999</v>
      </c>
      <c r="ED80">
        <v>20965294550000</v>
      </c>
      <c r="EE80">
        <v>219.166842</v>
      </c>
      <c r="EF80">
        <v>0</v>
      </c>
      <c r="EG80">
        <v>8592.7846520000003</v>
      </c>
      <c r="EH80">
        <v>0</v>
      </c>
      <c r="EI80">
        <v>4557.7814239999998</v>
      </c>
      <c r="EJ80">
        <v>0</v>
      </c>
      <c r="EK80">
        <v>98.055633999999998</v>
      </c>
      <c r="EL80">
        <v>3575.5584159999999</v>
      </c>
      <c r="EM80">
        <v>4203.8922519999996</v>
      </c>
      <c r="EN80">
        <v>2711.946614</v>
      </c>
      <c r="EO80">
        <v>679.72276599999998</v>
      </c>
      <c r="EP80">
        <v>68.888943999999995</v>
      </c>
      <c r="EQ80">
        <v>461.38925799999998</v>
      </c>
      <c r="ER80">
        <v>26284.187694</v>
      </c>
      <c r="ES80">
        <v>3679.7251660000002</v>
      </c>
      <c r="ET80">
        <v>3679725166000</v>
      </c>
      <c r="EU80">
        <v>52.777819999999998</v>
      </c>
      <c r="EV80">
        <v>60.555604000000002</v>
      </c>
      <c r="EW80">
        <v>645.00051599999995</v>
      </c>
      <c r="EX80">
        <v>43735.034987999999</v>
      </c>
      <c r="EY80">
        <v>3052.87664600379</v>
      </c>
      <c r="EZ80">
        <v>535.82586193590203</v>
      </c>
      <c r="FA80">
        <v>1.04537926465717</v>
      </c>
      <c r="FB80">
        <v>0</v>
      </c>
      <c r="FC80">
        <v>40.9857568731368</v>
      </c>
      <c r="FD80">
        <v>0</v>
      </c>
      <c r="FE80">
        <v>21.739648890361</v>
      </c>
      <c r="FF80">
        <v>0</v>
      </c>
      <c r="FG80">
        <v>0.46770453792646499</v>
      </c>
      <c r="FH80">
        <v>17.054653858893602</v>
      </c>
      <c r="FI80">
        <v>20.051672739317599</v>
      </c>
      <c r="FJ80">
        <v>12.935409075852901</v>
      </c>
      <c r="FK80">
        <v>3.2421331566743898</v>
      </c>
      <c r="FL80">
        <v>0.32858562437893302</v>
      </c>
      <c r="FM80">
        <v>2.20072871811858</v>
      </c>
      <c r="FN80">
        <v>0.59674370323857095</v>
      </c>
      <c r="FO80">
        <v>0.28954264859329898</v>
      </c>
      <c r="FP80">
        <v>2.06098888551558</v>
      </c>
      <c r="FQ80">
        <v>1.4885507086707399</v>
      </c>
      <c r="FR80">
        <v>72.225072106507994</v>
      </c>
      <c r="FS80">
        <v>44.863999999999997</v>
      </c>
      <c r="FT80">
        <v>35.720999999999997</v>
      </c>
      <c r="FU80">
        <v>2.2309999999999999</v>
      </c>
      <c r="FV80" t="s">
        <v>186</v>
      </c>
      <c r="FW80">
        <v>7.4195540522128496E-3</v>
      </c>
      <c r="FX80">
        <v>5.3587782641920699E-3</v>
      </c>
    </row>
    <row r="81" spans="1:180" x14ac:dyDescent="0.25">
      <c r="A81" t="s">
        <v>188</v>
      </c>
      <c r="B81">
        <v>2020</v>
      </c>
      <c r="C81">
        <v>3246219174</v>
      </c>
      <c r="E81">
        <v>275496711.69999999</v>
      </c>
      <c r="F81">
        <v>938601454.5</v>
      </c>
      <c r="G81">
        <v>3538613994</v>
      </c>
      <c r="H81">
        <v>275496711.69999999</v>
      </c>
      <c r="I81">
        <v>21.633140000000001</v>
      </c>
      <c r="J81">
        <v>1884.0833</v>
      </c>
      <c r="K81">
        <v>414.43858</v>
      </c>
      <c r="L81">
        <v>331.13801999999998</v>
      </c>
      <c r="M81">
        <v>51114.38</v>
      </c>
      <c r="N81">
        <v>51114380000000</v>
      </c>
      <c r="O81">
        <v>6192.7759999999998</v>
      </c>
      <c r="P81">
        <v>64.963999999999999</v>
      </c>
      <c r="Q81">
        <v>1614.296</v>
      </c>
      <c r="R81">
        <v>1.7310000000000001</v>
      </c>
      <c r="S81">
        <v>1766.62</v>
      </c>
      <c r="T81">
        <v>14.718</v>
      </c>
      <c r="U81">
        <v>1219.116</v>
      </c>
      <c r="V81">
        <v>517.69200000000001</v>
      </c>
      <c r="W81">
        <v>0</v>
      </c>
      <c r="X81">
        <v>87.774000000000001</v>
      </c>
      <c r="Y81">
        <v>648.41300000000001</v>
      </c>
      <c r="AA81">
        <v>259.18099999999998</v>
      </c>
      <c r="AB81">
        <v>257.45</v>
      </c>
      <c r="AC81">
        <v>648.41300000000001</v>
      </c>
      <c r="AD81">
        <v>5954570.6029999899</v>
      </c>
      <c r="AE81">
        <v>333480857</v>
      </c>
      <c r="AG81">
        <v>153861217.69999999</v>
      </c>
      <c r="AH81" t="s">
        <v>179</v>
      </c>
      <c r="AI81">
        <v>41685860990</v>
      </c>
      <c r="AJ81">
        <v>0</v>
      </c>
      <c r="AK81">
        <v>6600000</v>
      </c>
      <c r="AL81">
        <v>36374401860</v>
      </c>
      <c r="AM81">
        <v>5311459130</v>
      </c>
      <c r="AN81">
        <v>1491768667</v>
      </c>
      <c r="AO81">
        <v>54376169160</v>
      </c>
      <c r="AP81">
        <v>9631906.2419999894</v>
      </c>
      <c r="AQ81">
        <v>7026713.4419999998</v>
      </c>
      <c r="AR81">
        <v>48538527.600000001</v>
      </c>
      <c r="AS81">
        <v>103758934.59999999</v>
      </c>
      <c r="AT81">
        <v>30205917.350000001</v>
      </c>
      <c r="AU81">
        <v>76394847.219999999</v>
      </c>
      <c r="AV81">
        <v>177902582.80000001</v>
      </c>
      <c r="AY81">
        <v>121828.98635200001</v>
      </c>
      <c r="AZ81">
        <v>22773.073774</v>
      </c>
      <c r="BA81">
        <v>15547.23466</v>
      </c>
      <c r="BB81">
        <v>3810.003048</v>
      </c>
      <c r="BC81">
        <v>0</v>
      </c>
      <c r="BD81">
        <v>46055.592400000001</v>
      </c>
      <c r="BE81">
        <v>53220.598131999999</v>
      </c>
      <c r="BF81">
        <v>42279.756046000002</v>
      </c>
      <c r="BG81">
        <v>24009.185873999999</v>
      </c>
      <c r="BH81">
        <v>7867.2285160000001</v>
      </c>
      <c r="BI81">
        <v>33493.637906000004</v>
      </c>
      <c r="BJ81">
        <v>2.6222186000000001</v>
      </c>
      <c r="BK81">
        <v>-0.94734622000000002</v>
      </c>
      <c r="BL81">
        <v>0.61868833099999998</v>
      </c>
      <c r="BM81">
        <v>2.156237</v>
      </c>
      <c r="BN81">
        <v>6.1259758999999997E-2</v>
      </c>
      <c r="BO81">
        <v>2.9368281000000001</v>
      </c>
      <c r="BP81">
        <v>0.19108866999999999</v>
      </c>
      <c r="BQ81">
        <v>101158600000000</v>
      </c>
      <c r="BR81">
        <v>1616109133</v>
      </c>
      <c r="BS81">
        <v>3882962404</v>
      </c>
      <c r="BT81">
        <v>3402614234</v>
      </c>
      <c r="BV81">
        <v>7611250000</v>
      </c>
      <c r="BW81">
        <v>159607.62768599999</v>
      </c>
      <c r="BX81">
        <v>159607627686000</v>
      </c>
      <c r="BY81">
        <v>17420.569491999999</v>
      </c>
      <c r="BZ81">
        <v>0</v>
      </c>
      <c r="CA81">
        <v>17420.569491999999</v>
      </c>
      <c r="CB81">
        <v>37706.419053999998</v>
      </c>
      <c r="CC81">
        <v>15.27779</v>
      </c>
      <c r="CD81">
        <v>37691.141263999998</v>
      </c>
      <c r="CE81">
        <v>129517.325836</v>
      </c>
      <c r="CF81">
        <v>35.833362000000001</v>
      </c>
      <c r="CG81">
        <v>129481.492474</v>
      </c>
      <c r="CH81">
        <v>34141.693979999996</v>
      </c>
      <c r="CI81">
        <v>20.555572000000002</v>
      </c>
      <c r="CJ81">
        <v>168.88902400000001</v>
      </c>
      <c r="CK81">
        <v>4244.1700620000001</v>
      </c>
      <c r="CL81">
        <v>34121.138407999999</v>
      </c>
      <c r="CM81">
        <v>9164.7295539999996</v>
      </c>
      <c r="CN81">
        <v>3507.502806</v>
      </c>
      <c r="CO81">
        <v>57669.212802000002</v>
      </c>
      <c r="CQ81">
        <v>57669.212802000002</v>
      </c>
      <c r="CR81">
        <v>0</v>
      </c>
      <c r="CS81">
        <v>2909.4467719999998</v>
      </c>
      <c r="CT81">
        <v>7867.2285160000001</v>
      </c>
      <c r="CU81">
        <v>1842.223696</v>
      </c>
      <c r="CV81">
        <v>1.2420732000000001</v>
      </c>
      <c r="CW81">
        <v>13290.6684184595</v>
      </c>
      <c r="CX81">
        <v>121828986352000</v>
      </c>
      <c r="CY81">
        <v>16006.436045590401</v>
      </c>
      <c r="CZ81">
        <v>20969.9625798653</v>
      </c>
      <c r="DA81">
        <v>5.4768744936771201</v>
      </c>
      <c r="DB81">
        <v>4.3814203580226599E-2</v>
      </c>
      <c r="DC81">
        <v>1.2654828368533399E-3</v>
      </c>
      <c r="DD81">
        <v>81.147328428941094</v>
      </c>
      <c r="DE81">
        <v>2.2450908217554501E-2</v>
      </c>
      <c r="DF81">
        <v>23.624446776554201</v>
      </c>
      <c r="DG81">
        <v>9.5720926508953297E-3</v>
      </c>
      <c r="DH81">
        <v>21.391016504028102</v>
      </c>
      <c r="DI81">
        <v>1.28788155666591E-2</v>
      </c>
      <c r="DJ81">
        <v>36.131865148358699</v>
      </c>
      <c r="DL81">
        <v>2.1975784345973701</v>
      </c>
      <c r="DM81">
        <v>1.8228745168268601</v>
      </c>
      <c r="DN81">
        <v>1.15422033564977</v>
      </c>
      <c r="DO81">
        <v>0.105815133304443</v>
      </c>
      <c r="DP81">
        <v>2.65912733841872</v>
      </c>
      <c r="DQ81">
        <v>10.914622154695399</v>
      </c>
      <c r="DR81">
        <v>0</v>
      </c>
      <c r="DS81">
        <v>4.9291056010665004</v>
      </c>
      <c r="DT81">
        <v>22773073774000</v>
      </c>
      <c r="DU81">
        <v>2992.0280865823602</v>
      </c>
      <c r="DV81">
        <v>3810003048000</v>
      </c>
      <c r="DW81">
        <v>500.57520748891397</v>
      </c>
      <c r="DX81">
        <v>33493637906000</v>
      </c>
      <c r="DY81">
        <v>4400.5436565610098</v>
      </c>
      <c r="DZ81">
        <v>46055592400000</v>
      </c>
      <c r="EA81">
        <v>6050.9893118738701</v>
      </c>
      <c r="EB81">
        <v>6715.6354081129903</v>
      </c>
      <c r="EC81">
        <v>26360.576644000001</v>
      </c>
      <c r="ED81">
        <v>26360576644000</v>
      </c>
      <c r="EE81">
        <v>463.61148200000002</v>
      </c>
      <c r="EF81">
        <v>0</v>
      </c>
      <c r="EG81">
        <v>8617.7846719999998</v>
      </c>
      <c r="EH81">
        <v>0.27777800000000002</v>
      </c>
      <c r="EI81">
        <v>6905.8388580000001</v>
      </c>
      <c r="EJ81">
        <v>9.7222299999999997</v>
      </c>
      <c r="EK81">
        <v>88.611181999999999</v>
      </c>
      <c r="EL81">
        <v>4244.1700620000001</v>
      </c>
      <c r="EM81">
        <v>6615.0052919999998</v>
      </c>
      <c r="EN81">
        <v>3446.6694240000002</v>
      </c>
      <c r="EO81">
        <v>311.66691600000001</v>
      </c>
      <c r="EP81">
        <v>440.00035200000002</v>
      </c>
      <c r="EQ81">
        <v>1842.223696</v>
      </c>
      <c r="ER81">
        <v>29907.523926000002</v>
      </c>
      <c r="ES81">
        <v>4116.9477379999998</v>
      </c>
      <c r="ET81">
        <v>4116947738000</v>
      </c>
      <c r="EU81">
        <v>78.611174000000005</v>
      </c>
      <c r="EV81">
        <v>0</v>
      </c>
      <c r="EW81">
        <v>993.88968399999999</v>
      </c>
      <c r="EX81">
        <v>53107.264708000002</v>
      </c>
      <c r="EY81">
        <v>3463.3702274921902</v>
      </c>
      <c r="EZ81">
        <v>540.90297099687905</v>
      </c>
      <c r="FA81">
        <v>1.7587304263525001</v>
      </c>
      <c r="FB81">
        <v>0</v>
      </c>
      <c r="FC81">
        <v>32.691942928196497</v>
      </c>
      <c r="FD81">
        <v>1.0537629876288201E-3</v>
      </c>
      <c r="FE81">
        <v>26.197601635440101</v>
      </c>
      <c r="FF81">
        <v>3.6881704567008698E-2</v>
      </c>
      <c r="FG81">
        <v>0.33615039305359401</v>
      </c>
      <c r="FH81">
        <v>16.100444687980701</v>
      </c>
      <c r="FI81">
        <v>25.094311787392702</v>
      </c>
      <c r="FJ81">
        <v>13.0750911504984</v>
      </c>
      <c r="FK81">
        <v>1.18232207211953</v>
      </c>
      <c r="FL81">
        <v>1.6691605724040499</v>
      </c>
      <c r="FM81">
        <v>6.9885561339543498</v>
      </c>
      <c r="FN81">
        <v>0.412084202331783</v>
      </c>
      <c r="FO81">
        <v>0.26117733182964398</v>
      </c>
      <c r="FP81">
        <v>1.5777959331781899</v>
      </c>
      <c r="FQ81">
        <v>1.2043364217377399</v>
      </c>
      <c r="FR81">
        <v>76.330303330914205</v>
      </c>
      <c r="FS81">
        <v>48.463999999999999</v>
      </c>
      <c r="FT81">
        <v>37.969000000000001</v>
      </c>
      <c r="FU81">
        <v>8.8889999999999993</v>
      </c>
      <c r="FV81" t="s">
        <v>186</v>
      </c>
      <c r="FW81">
        <v>5.6800608153928503E-3</v>
      </c>
      <c r="FX81">
        <v>4.3356076497697597E-3</v>
      </c>
    </row>
    <row r="82" spans="1:180" x14ac:dyDescent="0.25">
      <c r="A82" t="s">
        <v>188</v>
      </c>
      <c r="B82">
        <v>2030</v>
      </c>
      <c r="C82">
        <v>3739180838</v>
      </c>
      <c r="E82">
        <v>317292079.30000001</v>
      </c>
      <c r="F82">
        <v>1160838008</v>
      </c>
      <c r="G82">
        <v>4031805506</v>
      </c>
      <c r="H82">
        <v>317292079.30000001</v>
      </c>
      <c r="I82">
        <v>20.100460000000002</v>
      </c>
      <c r="J82">
        <v>1890.3720000000001</v>
      </c>
      <c r="K82">
        <v>439.28268000000003</v>
      </c>
      <c r="L82">
        <v>338.57832999999999</v>
      </c>
      <c r="M82">
        <v>82767.600000000006</v>
      </c>
      <c r="N82">
        <v>82767600000000</v>
      </c>
      <c r="O82">
        <v>7511.4449999999997</v>
      </c>
      <c r="P82">
        <v>51.62</v>
      </c>
      <c r="Q82">
        <v>1173.5830000000001</v>
      </c>
      <c r="R82">
        <v>1.581</v>
      </c>
      <c r="S82">
        <v>2896.4609999999998</v>
      </c>
      <c r="T82">
        <v>8.7829999999999995</v>
      </c>
      <c r="U82">
        <v>1316.548</v>
      </c>
      <c r="V82">
        <v>515.83100000000002</v>
      </c>
      <c r="W82">
        <v>0</v>
      </c>
      <c r="X82">
        <v>45.109000000000002</v>
      </c>
      <c r="Y82">
        <v>1210.556</v>
      </c>
      <c r="AA82">
        <v>290.108</v>
      </c>
      <c r="AB82">
        <v>288.52699999999999</v>
      </c>
      <c r="AC82">
        <v>1210.556</v>
      </c>
      <c r="AD82">
        <v>5551664.9339999901</v>
      </c>
      <c r="AE82">
        <v>337050426.30000001</v>
      </c>
      <c r="AG82">
        <v>165796267.40000001</v>
      </c>
      <c r="AH82" t="s">
        <v>179</v>
      </c>
      <c r="AI82">
        <v>42031556660</v>
      </c>
      <c r="AJ82">
        <v>20804666.669999901</v>
      </c>
      <c r="AK82">
        <v>238788000</v>
      </c>
      <c r="AL82">
        <v>37890790320</v>
      </c>
      <c r="AM82">
        <v>4140766338</v>
      </c>
      <c r="AN82">
        <v>1332719667</v>
      </c>
      <c r="AO82">
        <v>54918862460</v>
      </c>
      <c r="AP82">
        <v>10533281.18</v>
      </c>
      <c r="AQ82">
        <v>7726294.1840000004</v>
      </c>
      <c r="AR82">
        <v>51478545.869999997</v>
      </c>
      <c r="AS82">
        <v>98758744.680000007</v>
      </c>
      <c r="AT82">
        <v>28502199.309999999</v>
      </c>
      <c r="AU82">
        <v>65058482.109999999</v>
      </c>
      <c r="AV82">
        <v>174409595.09999999</v>
      </c>
      <c r="AY82">
        <v>138625.38867799999</v>
      </c>
      <c r="AZ82">
        <v>28114.466936000001</v>
      </c>
      <c r="BA82">
        <v>15868.346028</v>
      </c>
      <c r="BB82">
        <v>5186.6708159999998</v>
      </c>
      <c r="BC82">
        <v>51.111151999999997</v>
      </c>
      <c r="BD82">
        <v>51257.818784000003</v>
      </c>
      <c r="BE82">
        <v>57441.990398000002</v>
      </c>
      <c r="BF82">
        <v>47166.148844000003</v>
      </c>
      <c r="BG82">
        <v>26573.910147999999</v>
      </c>
      <c r="BH82">
        <v>7269.7280380000002</v>
      </c>
      <c r="BI82">
        <v>40201.421049999997</v>
      </c>
      <c r="BJ82">
        <v>3.0246095</v>
      </c>
      <c r="BK82">
        <v>-0.87498262999999998</v>
      </c>
      <c r="BL82">
        <v>0.621345182</v>
      </c>
      <c r="BM82">
        <v>2.4678447999999999</v>
      </c>
      <c r="BN82">
        <v>8.3668739000000006E-2</v>
      </c>
      <c r="BO82">
        <v>3.296106</v>
      </c>
      <c r="BP82">
        <v>0.21408385999999999</v>
      </c>
      <c r="BQ82">
        <v>142892200000000</v>
      </c>
      <c r="BR82">
        <v>1664005773</v>
      </c>
      <c r="BS82">
        <v>3875071862</v>
      </c>
      <c r="BT82">
        <v>3432392111</v>
      </c>
      <c r="BV82">
        <v>8261990000</v>
      </c>
      <c r="BW82">
        <v>174954.584408</v>
      </c>
      <c r="BX82">
        <v>174954584408000</v>
      </c>
      <c r="BY82">
        <v>17586.958514000002</v>
      </c>
      <c r="BZ82">
        <v>80.833398000000003</v>
      </c>
      <c r="CA82">
        <v>17506.125115999999</v>
      </c>
      <c r="CB82">
        <v>33687.249172000003</v>
      </c>
      <c r="CC82">
        <v>894.722938</v>
      </c>
      <c r="CD82">
        <v>32792.526233999997</v>
      </c>
      <c r="CE82">
        <v>139250.11139999999</v>
      </c>
      <c r="CF82">
        <v>915.27850999999998</v>
      </c>
      <c r="CG82">
        <v>138334.83288999999</v>
      </c>
      <c r="CH82">
        <v>43725.590536000003</v>
      </c>
      <c r="CI82">
        <v>20.555572000000002</v>
      </c>
      <c r="CJ82">
        <v>151.38901000000001</v>
      </c>
      <c r="CK82">
        <v>4766.1149240000004</v>
      </c>
      <c r="CL82">
        <v>43705.034963999999</v>
      </c>
      <c r="CM82">
        <v>14507.233828</v>
      </c>
      <c r="CN82">
        <v>3617.7806719999999</v>
      </c>
      <c r="CO82">
        <v>61837.271692000002</v>
      </c>
      <c r="CQ82">
        <v>61837.271692000002</v>
      </c>
      <c r="CR82">
        <v>0</v>
      </c>
      <c r="CS82">
        <v>5904.7269459999998</v>
      </c>
      <c r="CT82">
        <v>7269.7141491000002</v>
      </c>
      <c r="CU82">
        <v>3685.0029479999998</v>
      </c>
      <c r="CV82">
        <v>1.4923678</v>
      </c>
      <c r="CW82">
        <v>17295.131076169298</v>
      </c>
      <c r="CX82">
        <v>138625388678000</v>
      </c>
      <c r="CY82">
        <v>16778.692382585701</v>
      </c>
      <c r="CZ82">
        <v>21175.8407366748</v>
      </c>
      <c r="DA82">
        <v>5.08734053902268</v>
      </c>
      <c r="DB82">
        <v>4.0795307946390601E-2</v>
      </c>
      <c r="DC82">
        <v>1.2749084881487299E-3</v>
      </c>
      <c r="DD82">
        <v>79.592147797204305</v>
      </c>
      <c r="DE82">
        <v>0.52315205863113501</v>
      </c>
      <c r="DF82">
        <v>19.254853644440701</v>
      </c>
      <c r="DG82">
        <v>0.51140296839177102</v>
      </c>
      <c r="DH82">
        <v>24.992537739983099</v>
      </c>
      <c r="DI82">
        <v>1.17490902393638E-2</v>
      </c>
      <c r="DJ82">
        <v>35.344756412780399</v>
      </c>
      <c r="DL82">
        <v>2.0678398821280402</v>
      </c>
      <c r="DM82">
        <v>3.37500555700213</v>
      </c>
      <c r="DN82">
        <v>2.1062625826405599</v>
      </c>
      <c r="DO82">
        <v>8.6530461898017899E-2</v>
      </c>
      <c r="DP82">
        <v>2.72420122063521</v>
      </c>
      <c r="DQ82">
        <v>10.052299328714099</v>
      </c>
      <c r="DR82">
        <v>4.6202503508849899E-2</v>
      </c>
      <c r="DS82">
        <v>4.1552007189172997</v>
      </c>
      <c r="DT82">
        <v>28114466936000</v>
      </c>
      <c r="DU82">
        <v>3402.8686715912199</v>
      </c>
      <c r="DV82">
        <v>5186670816000</v>
      </c>
      <c r="DW82">
        <v>627.77500529533404</v>
      </c>
      <c r="DX82">
        <v>40201421050000</v>
      </c>
      <c r="DY82">
        <v>4865.82785140141</v>
      </c>
      <c r="DZ82">
        <v>51257818784000</v>
      </c>
      <c r="EA82">
        <v>6204.0523873788197</v>
      </c>
      <c r="EB82">
        <v>10017.877048991801</v>
      </c>
      <c r="EC82">
        <v>32166.970178</v>
      </c>
      <c r="ED82">
        <v>32166970178000</v>
      </c>
      <c r="EE82">
        <v>359.72251</v>
      </c>
      <c r="EF82">
        <v>3.3333360000000001</v>
      </c>
      <c r="EG82">
        <v>7125.8390339999996</v>
      </c>
      <c r="EH82">
        <v>11.11112</v>
      </c>
      <c r="EI82">
        <v>11945.287334000001</v>
      </c>
      <c r="EJ82">
        <v>9.7222299999999997</v>
      </c>
      <c r="EK82">
        <v>52.500042000000001</v>
      </c>
      <c r="EL82">
        <v>4766.1149240000004</v>
      </c>
      <c r="EM82">
        <v>9019.4516600000006</v>
      </c>
      <c r="EN82">
        <v>3524.1694859999998</v>
      </c>
      <c r="EO82">
        <v>171.389026</v>
      </c>
      <c r="EP82">
        <v>515.83374600000002</v>
      </c>
      <c r="EQ82">
        <v>3685.0029479999998</v>
      </c>
      <c r="ER82">
        <v>36396.140227999997</v>
      </c>
      <c r="ES82">
        <v>5474.7266019999997</v>
      </c>
      <c r="ET82">
        <v>5474726602000</v>
      </c>
      <c r="EU82">
        <v>97.500078000000002</v>
      </c>
      <c r="EV82">
        <v>128.61121399999999</v>
      </c>
      <c r="EW82">
        <v>471.38926600000002</v>
      </c>
      <c r="EX82">
        <v>56539.489675999997</v>
      </c>
      <c r="EY82">
        <v>3893.3683262749</v>
      </c>
      <c r="EZ82">
        <v>662.64018741247503</v>
      </c>
      <c r="FA82">
        <v>1.1182977694493099</v>
      </c>
      <c r="FB82">
        <v>1.0362604813429901E-2</v>
      </c>
      <c r="FC82">
        <v>22.1526584399098</v>
      </c>
      <c r="FD82">
        <v>3.4542016044766401E-2</v>
      </c>
      <c r="FE82">
        <v>37.1352578993272</v>
      </c>
      <c r="FF82">
        <v>3.0224264039170601E-2</v>
      </c>
      <c r="FG82">
        <v>0.163211025811521</v>
      </c>
      <c r="FH82">
        <v>14.816797782402499</v>
      </c>
      <c r="FI82">
        <v>28.039481524339099</v>
      </c>
      <c r="FJ82">
        <v>10.9558639389988</v>
      </c>
      <c r="FK82">
        <v>0.53281059749052195</v>
      </c>
      <c r="FL82">
        <v>1.6036130948782801</v>
      </c>
      <c r="FM82">
        <v>11.455859621246701</v>
      </c>
      <c r="FN82">
        <v>0.29414871252594599</v>
      </c>
      <c r="FO82">
        <v>0.24024286318343099</v>
      </c>
      <c r="FP82">
        <v>1.22438162760458</v>
      </c>
      <c r="FQ82">
        <v>0.97013964847626299</v>
      </c>
      <c r="FR82">
        <v>79.235070716821497</v>
      </c>
      <c r="FS82">
        <v>54.286000000000001</v>
      </c>
      <c r="FT82">
        <v>41.38</v>
      </c>
      <c r="FU82">
        <v>19.399999999999999</v>
      </c>
      <c r="FV82" t="s">
        <v>186</v>
      </c>
      <c r="FW82">
        <v>4.4077703331602399E-3</v>
      </c>
      <c r="FX82">
        <v>3.4924999405145899E-3</v>
      </c>
    </row>
    <row r="83" spans="1:180" x14ac:dyDescent="0.25">
      <c r="A83" t="s">
        <v>188</v>
      </c>
      <c r="B83">
        <v>2040</v>
      </c>
      <c r="C83">
        <v>4127857896</v>
      </c>
      <c r="E83">
        <v>350854242.39999998</v>
      </c>
      <c r="F83">
        <v>1607838008</v>
      </c>
      <c r="G83">
        <v>4420509913</v>
      </c>
      <c r="H83">
        <v>350854242.39999998</v>
      </c>
      <c r="I83">
        <v>18.567810000000001</v>
      </c>
      <c r="J83">
        <v>1823.3531</v>
      </c>
      <c r="K83">
        <v>463.04534999999998</v>
      </c>
      <c r="L83">
        <v>345.72260999999997</v>
      </c>
      <c r="M83">
        <v>115945.3</v>
      </c>
      <c r="N83">
        <v>115945300000000</v>
      </c>
      <c r="O83">
        <v>10112.832</v>
      </c>
      <c r="P83">
        <v>26.643000000000001</v>
      </c>
      <c r="Q83">
        <v>486.97800000000001</v>
      </c>
      <c r="R83">
        <v>0</v>
      </c>
      <c r="S83">
        <v>4712.2349999999997</v>
      </c>
      <c r="T83">
        <v>1.462</v>
      </c>
      <c r="U83">
        <v>1616.08</v>
      </c>
      <c r="V83">
        <v>595.58500000000004</v>
      </c>
      <c r="W83">
        <v>0</v>
      </c>
      <c r="X83">
        <v>18.923999999999999</v>
      </c>
      <c r="Y83">
        <v>2127.393</v>
      </c>
      <c r="AA83">
        <v>507.87</v>
      </c>
      <c r="AB83">
        <v>507.87</v>
      </c>
      <c r="AC83">
        <v>2127.393</v>
      </c>
      <c r="AD83">
        <v>5092203.7979999902</v>
      </c>
      <c r="AE83">
        <v>301554300.09999901</v>
      </c>
      <c r="AG83">
        <v>162417575.09999999</v>
      </c>
      <c r="AH83" t="s">
        <v>179</v>
      </c>
      <c r="AI83">
        <v>38219667350</v>
      </c>
      <c r="AJ83">
        <v>118488333.3</v>
      </c>
      <c r="AK83">
        <v>1272102333</v>
      </c>
      <c r="AL83">
        <v>36303415400</v>
      </c>
      <c r="AM83">
        <v>1916251951</v>
      </c>
      <c r="AN83">
        <v>1260743000</v>
      </c>
      <c r="AO83">
        <v>50258629250</v>
      </c>
      <c r="AP83">
        <v>10912854.939999999</v>
      </c>
      <c r="AQ83">
        <v>8069430.6359999999</v>
      </c>
      <c r="AR83">
        <v>52411875.340000004</v>
      </c>
      <c r="AS83">
        <v>86249560.009999901</v>
      </c>
      <c r="AT83">
        <v>26552323.52</v>
      </c>
      <c r="AU83">
        <v>49420869.329999998</v>
      </c>
      <c r="AV83">
        <v>166968354.69999999</v>
      </c>
      <c r="AY83">
        <v>152290.39960999999</v>
      </c>
      <c r="AZ83">
        <v>34061.416138000001</v>
      </c>
      <c r="BA83">
        <v>18700.570516</v>
      </c>
      <c r="BB83">
        <v>5782.2268480000002</v>
      </c>
      <c r="BC83">
        <v>353.61139400000002</v>
      </c>
      <c r="BD83">
        <v>55947.26698</v>
      </c>
      <c r="BE83">
        <v>58341.991117999998</v>
      </c>
      <c r="BF83">
        <v>51116.152004000003</v>
      </c>
      <c r="BG83">
        <v>26378.076658000002</v>
      </c>
      <c r="BH83">
        <v>6240.8383260000001</v>
      </c>
      <c r="BI83">
        <v>45226.980625999997</v>
      </c>
      <c r="BJ83">
        <v>3.3576036999999999</v>
      </c>
      <c r="BK83">
        <v>-0.76013755000000005</v>
      </c>
      <c r="BL83">
        <v>0.59279299900000004</v>
      </c>
      <c r="BM83">
        <v>2.7498190999999998</v>
      </c>
      <c r="BN83">
        <v>9.0978712000000003E-2</v>
      </c>
      <c r="BO83">
        <v>3.5828777999999999</v>
      </c>
      <c r="BP83">
        <v>0.23592408000000001</v>
      </c>
      <c r="BQ83">
        <v>185389400000000</v>
      </c>
      <c r="BR83">
        <v>1715665472</v>
      </c>
      <c r="BS83">
        <v>3884164576</v>
      </c>
      <c r="BT83">
        <v>3426524382</v>
      </c>
      <c r="BV83">
        <v>8787120000</v>
      </c>
      <c r="BW83">
        <v>187281.53871399999</v>
      </c>
      <c r="BX83">
        <v>187281538714000</v>
      </c>
      <c r="BY83">
        <v>18350.848013999999</v>
      </c>
      <c r="BZ83">
        <v>460.00036799999998</v>
      </c>
      <c r="CA83">
        <v>17890.847645999998</v>
      </c>
      <c r="CB83">
        <v>23715.574528000001</v>
      </c>
      <c r="CC83">
        <v>3658.8918159999998</v>
      </c>
      <c r="CD83">
        <v>20056.6827119999</v>
      </c>
      <c r="CE83">
        <v>142471.502866</v>
      </c>
      <c r="CF83">
        <v>4339.7256939999997</v>
      </c>
      <c r="CG83">
        <v>138131.777172</v>
      </c>
      <c r="CH83">
        <v>56243.378327999999</v>
      </c>
      <c r="CI83">
        <v>680.83387800000003</v>
      </c>
      <c r="CJ83">
        <v>38.611142000000001</v>
      </c>
      <c r="CK83">
        <v>5940.2825300000004</v>
      </c>
      <c r="CL83">
        <v>55562.544450000001</v>
      </c>
      <c r="CM83">
        <v>22214.739994</v>
      </c>
      <c r="CN83">
        <v>4255.2811819999997</v>
      </c>
      <c r="CO83">
        <v>62512.550009999999</v>
      </c>
      <c r="CQ83">
        <v>62512.550009999999</v>
      </c>
      <c r="CR83">
        <v>0</v>
      </c>
      <c r="CS83">
        <v>9570.8409900000006</v>
      </c>
      <c r="CT83">
        <v>6240.8383260000001</v>
      </c>
      <c r="CU83">
        <v>6665.0053319999997</v>
      </c>
      <c r="CV83">
        <v>1.7374784999999999</v>
      </c>
      <c r="CW83">
        <v>21097.856863227</v>
      </c>
      <c r="CX83">
        <v>152290399610000</v>
      </c>
      <c r="CY83">
        <v>17331.093647292801</v>
      </c>
      <c r="CZ83">
        <v>21313.187792359699</v>
      </c>
      <c r="DA83">
        <v>4.3495101182184799</v>
      </c>
      <c r="DB83">
        <v>3.4317762827866201E-2</v>
      </c>
      <c r="DC83">
        <v>1.24191486402825E-3</v>
      </c>
      <c r="DD83">
        <v>76.073436732901897</v>
      </c>
      <c r="DE83">
        <v>2.31722022565569</v>
      </c>
      <c r="DF83">
        <v>12.663060486819401</v>
      </c>
      <c r="DG83">
        <v>1.9536852597027901</v>
      </c>
      <c r="DH83">
        <v>30.031458900970399</v>
      </c>
      <c r="DI83">
        <v>0.36353496595289603</v>
      </c>
      <c r="DJ83">
        <v>33.378917345112001</v>
      </c>
      <c r="DL83">
        <v>2.2721306174754798</v>
      </c>
      <c r="DM83">
        <v>5.1104027955557001</v>
      </c>
      <c r="DN83">
        <v>3.55881598248624</v>
      </c>
      <c r="DO83">
        <v>2.06166300560802E-2</v>
      </c>
      <c r="DP83">
        <v>3.1718462859660002</v>
      </c>
      <c r="DQ83">
        <v>9.7985354776606197</v>
      </c>
      <c r="DR83">
        <v>0.24561970771847999</v>
      </c>
      <c r="DS83">
        <v>3.3323296940284401</v>
      </c>
      <c r="DT83">
        <v>34061416138000</v>
      </c>
      <c r="DU83">
        <v>3876.28894768706</v>
      </c>
      <c r="DV83">
        <v>5782226848000</v>
      </c>
      <c r="DW83">
        <v>658.03435573885395</v>
      </c>
      <c r="DX83">
        <v>45226980626000</v>
      </c>
      <c r="DY83">
        <v>5146.96289865166</v>
      </c>
      <c r="DZ83">
        <v>55947266980000</v>
      </c>
      <c r="EA83">
        <v>6366.9628934167204</v>
      </c>
      <c r="EB83">
        <v>13194.914829887301</v>
      </c>
      <c r="EC83">
        <v>38730.864318</v>
      </c>
      <c r="ED83">
        <v>38730864318000</v>
      </c>
      <c r="EE83">
        <v>192.222376</v>
      </c>
      <c r="EF83">
        <v>17.777792000000002</v>
      </c>
      <c r="EG83">
        <v>3360.002688</v>
      </c>
      <c r="EH83">
        <v>114.444536</v>
      </c>
      <c r="EI83">
        <v>17317.791632</v>
      </c>
      <c r="EJ83">
        <v>316.94469800000002</v>
      </c>
      <c r="EK83">
        <v>8.6111179999999994</v>
      </c>
      <c r="EL83">
        <v>5940.2825300000004</v>
      </c>
      <c r="EM83">
        <v>13511.955254</v>
      </c>
      <c r="EN83">
        <v>4126.3921899999996</v>
      </c>
      <c r="EO83">
        <v>76.111171999999996</v>
      </c>
      <c r="EP83">
        <v>898.05627400000003</v>
      </c>
      <c r="EQ83">
        <v>6665.0053319999997</v>
      </c>
      <c r="ER83">
        <v>44886.424798</v>
      </c>
      <c r="ES83">
        <v>6021.6714840000004</v>
      </c>
      <c r="ET83">
        <v>6021671484000</v>
      </c>
      <c r="EU83">
        <v>29.722245999999998</v>
      </c>
      <c r="EV83">
        <v>866.94513800000004</v>
      </c>
      <c r="EW83">
        <v>642.77829199999996</v>
      </c>
      <c r="EX83">
        <v>56432.822924</v>
      </c>
      <c r="EY83">
        <v>4407.6858308524297</v>
      </c>
      <c r="EZ83">
        <v>685.28385682681005</v>
      </c>
      <c r="FA83">
        <v>0.49630283079085702</v>
      </c>
      <c r="FB83">
        <v>4.59008398419289E-2</v>
      </c>
      <c r="FC83">
        <v>8.6752587301245701</v>
      </c>
      <c r="FD83">
        <v>0.29548665648241701</v>
      </c>
      <c r="FE83">
        <v>44.713155611018998</v>
      </c>
      <c r="FF83">
        <v>0.81832591030688995</v>
      </c>
      <c r="FG83">
        <v>2.22332192984343E-2</v>
      </c>
      <c r="FH83">
        <v>15.337335312806999</v>
      </c>
      <c r="FI83">
        <v>34.886789881733598</v>
      </c>
      <c r="FJ83">
        <v>10.6540152476852</v>
      </c>
      <c r="FK83">
        <v>0.19651297057325801</v>
      </c>
      <c r="FL83">
        <v>2.3187096126399398</v>
      </c>
      <c r="FM83">
        <v>17.2085117369881</v>
      </c>
      <c r="FN83">
        <v>0.20615885994560601</v>
      </c>
      <c r="FO83">
        <v>0.20407616355662</v>
      </c>
      <c r="FP83">
        <v>1.01020629396286</v>
      </c>
      <c r="FQ83">
        <v>0.82146228214773798</v>
      </c>
      <c r="FR83">
        <v>81.316290252486894</v>
      </c>
      <c r="FS83">
        <v>56.41</v>
      </c>
      <c r="FT83">
        <v>38.551000000000002</v>
      </c>
      <c r="FU83">
        <v>31.222000000000001</v>
      </c>
      <c r="FV83" t="s">
        <v>186</v>
      </c>
      <c r="FW83">
        <v>3.63673974887453E-3</v>
      </c>
      <c r="FX83">
        <v>2.95726184992237E-3</v>
      </c>
    </row>
    <row r="84" spans="1:180" x14ac:dyDescent="0.25">
      <c r="A84" t="s">
        <v>188</v>
      </c>
      <c r="B84">
        <v>2050</v>
      </c>
      <c r="C84">
        <v>4420510815</v>
      </c>
      <c r="E84">
        <v>374643894.89999998</v>
      </c>
      <c r="F84">
        <v>2344971341</v>
      </c>
      <c r="G84">
        <v>4713160261</v>
      </c>
      <c r="H84">
        <v>374643894.89999998</v>
      </c>
      <c r="I84">
        <v>30.245010000000001</v>
      </c>
      <c r="J84">
        <v>1697.1279</v>
      </c>
      <c r="K84">
        <v>483.24050999999997</v>
      </c>
      <c r="L84">
        <v>351.98160999999999</v>
      </c>
      <c r="M84">
        <v>153094.20000000001</v>
      </c>
      <c r="N84">
        <v>153094200000000</v>
      </c>
      <c r="O84">
        <v>13602.646000000001</v>
      </c>
      <c r="P84">
        <v>34.703000000000003</v>
      </c>
      <c r="Q84">
        <v>124.407</v>
      </c>
      <c r="R84">
        <v>0</v>
      </c>
      <c r="S84">
        <v>6240.3459999999995</v>
      </c>
      <c r="T84">
        <v>9.7539999999999996</v>
      </c>
      <c r="U84">
        <v>1733.223</v>
      </c>
      <c r="V84">
        <v>898.28700000000003</v>
      </c>
      <c r="W84">
        <v>0</v>
      </c>
      <c r="X84">
        <v>10.704000000000001</v>
      </c>
      <c r="Y84">
        <v>3282.19</v>
      </c>
      <c r="AA84">
        <v>1138.3399999999999</v>
      </c>
      <c r="AB84">
        <v>1138.3399999999999</v>
      </c>
      <c r="AC84">
        <v>3282.19</v>
      </c>
      <c r="AD84">
        <v>4528867.7259999998</v>
      </c>
      <c r="AE84">
        <v>277549775.30000001</v>
      </c>
      <c r="AG84">
        <v>156409693.19999999</v>
      </c>
      <c r="AH84" t="s">
        <v>179</v>
      </c>
      <c r="AI84">
        <v>32611938560</v>
      </c>
      <c r="AJ84">
        <v>458403000</v>
      </c>
      <c r="AK84">
        <v>3753273333</v>
      </c>
      <c r="AL84">
        <v>33526900250</v>
      </c>
      <c r="AM84">
        <v>-914961692.79999995</v>
      </c>
      <c r="AN84">
        <v>1234475000</v>
      </c>
      <c r="AO84">
        <v>44014946740</v>
      </c>
      <c r="AP84">
        <v>10885182.32</v>
      </c>
      <c r="AQ84">
        <v>8196908.5190000003</v>
      </c>
      <c r="AR84">
        <v>51215309.840000004</v>
      </c>
      <c r="AS84">
        <v>77160039.870000005</v>
      </c>
      <c r="AT84">
        <v>24424562.359999999</v>
      </c>
      <c r="AU84">
        <v>39086969.199999899</v>
      </c>
      <c r="AV84">
        <v>155772758</v>
      </c>
      <c r="AY84">
        <v>162528.185578</v>
      </c>
      <c r="AZ84">
        <v>41879.477948</v>
      </c>
      <c r="BA84">
        <v>23675.852274000001</v>
      </c>
      <c r="BB84">
        <v>6044.7270580000004</v>
      </c>
      <c r="BC84">
        <v>887.22293200000001</v>
      </c>
      <c r="BD84">
        <v>60754.493047999997</v>
      </c>
      <c r="BE84">
        <v>53971.432066000001</v>
      </c>
      <c r="BF84">
        <v>55000.044000000002</v>
      </c>
      <c r="BG84">
        <v>25233.631298</v>
      </c>
      <c r="BH84">
        <v>5005.0040040000004</v>
      </c>
      <c r="BI84">
        <v>46773.648529999999</v>
      </c>
      <c r="BJ84">
        <v>3.5337953</v>
      </c>
      <c r="BK84">
        <v>-0.68463565000000004</v>
      </c>
      <c r="BL84">
        <v>0.53751459700000004</v>
      </c>
      <c r="BM84">
        <v>2.9783102000000001</v>
      </c>
      <c r="BN84">
        <v>9.4225680000000006E-2</v>
      </c>
      <c r="BO84">
        <v>3.7864084</v>
      </c>
      <c r="BP84">
        <v>0.25487061999999999</v>
      </c>
      <c r="BQ84">
        <v>230186600000000</v>
      </c>
      <c r="BR84">
        <v>1771600893</v>
      </c>
      <c r="BS84">
        <v>3932349007</v>
      </c>
      <c r="BT84">
        <v>3394577137</v>
      </c>
      <c r="BV84">
        <v>9169110000</v>
      </c>
      <c r="BW84">
        <v>201362.938868</v>
      </c>
      <c r="BX84">
        <v>201362938868000</v>
      </c>
      <c r="BY84">
        <v>21133.905795999999</v>
      </c>
      <c r="BZ84">
        <v>1780.5569800000001</v>
      </c>
      <c r="CA84">
        <v>19353.348816000002</v>
      </c>
      <c r="CB84">
        <v>19653.626833999999</v>
      </c>
      <c r="CC84">
        <v>8378.0622579999999</v>
      </c>
      <c r="CD84">
        <v>11275.564576000001</v>
      </c>
      <c r="CE84">
        <v>144348.44881199999</v>
      </c>
      <c r="CF84">
        <v>11460.009168</v>
      </c>
      <c r="CG84">
        <v>132888.439644</v>
      </c>
      <c r="CH84">
        <v>67445.053956000003</v>
      </c>
      <c r="CI84">
        <v>3081.9469100000001</v>
      </c>
      <c r="CJ84">
        <v>89.722294000000005</v>
      </c>
      <c r="CK84">
        <v>6376.6717680000002</v>
      </c>
      <c r="CL84">
        <v>64363.107045999997</v>
      </c>
      <c r="CM84">
        <v>29388.634622000001</v>
      </c>
      <c r="CN84">
        <v>6503.8940919999995</v>
      </c>
      <c r="CO84">
        <v>57249.768021999997</v>
      </c>
      <c r="CQ84">
        <v>57249.768021999997</v>
      </c>
      <c r="CR84">
        <v>0</v>
      </c>
      <c r="CS84">
        <v>12851.399170000001</v>
      </c>
      <c r="CT84">
        <v>5005.1290041000002</v>
      </c>
      <c r="CU84">
        <v>10070.84139</v>
      </c>
      <c r="CV84">
        <v>1.9187555000000001</v>
      </c>
      <c r="CW84">
        <v>25104.573944472198</v>
      </c>
      <c r="CX84">
        <v>162528185578000</v>
      </c>
      <c r="CY84">
        <v>17725.622833404701</v>
      </c>
      <c r="CZ84">
        <v>21961.0124502814</v>
      </c>
      <c r="DA84">
        <v>3.5567179977118801</v>
      </c>
      <c r="DB84">
        <v>3.0270088950836001E-2</v>
      </c>
      <c r="DC84">
        <v>1.18715800333947E-3</v>
      </c>
      <c r="DD84">
        <v>71.685708215961796</v>
      </c>
      <c r="DE84">
        <v>5.6912206548159299</v>
      </c>
      <c r="DF84">
        <v>9.7602999561322399</v>
      </c>
      <c r="DG84">
        <v>4.1606773843781104</v>
      </c>
      <c r="DH84">
        <v>33.4942737403194</v>
      </c>
      <c r="DI84">
        <v>1.5305432704378199</v>
      </c>
      <c r="DJ84">
        <v>28.431134519510099</v>
      </c>
      <c r="DL84">
        <v>3.2299360192907698</v>
      </c>
      <c r="DM84">
        <v>6.3822067964673996</v>
      </c>
      <c r="DN84">
        <v>5.0013381045266501</v>
      </c>
      <c r="DO84">
        <v>4.45575012484377E-2</v>
      </c>
      <c r="DP84">
        <v>3.1667554138053702</v>
      </c>
      <c r="DQ84">
        <v>10.495429752271299</v>
      </c>
      <c r="DR84">
        <v>0.88425257895506404</v>
      </c>
      <c r="DS84">
        <v>2.48562572250747</v>
      </c>
      <c r="DT84">
        <v>41879477948000</v>
      </c>
      <c r="DU84">
        <v>4567.4528877939001</v>
      </c>
      <c r="DV84">
        <v>6044727058000</v>
      </c>
      <c r="DW84">
        <v>659.24905012591103</v>
      </c>
      <c r="DX84">
        <v>46773648530000</v>
      </c>
      <c r="DY84">
        <v>5101.2201325973801</v>
      </c>
      <c r="DZ84">
        <v>60754493048000</v>
      </c>
      <c r="EA84">
        <v>6625.9967486484502</v>
      </c>
      <c r="EB84">
        <v>16696.735015721199</v>
      </c>
      <c r="EC84">
        <v>47542.260256000001</v>
      </c>
      <c r="ED84">
        <v>47542260256000</v>
      </c>
      <c r="EE84">
        <v>255.833538</v>
      </c>
      <c r="EF84">
        <v>70.555611999999996</v>
      </c>
      <c r="EG84">
        <v>897.22293999999999</v>
      </c>
      <c r="EH84">
        <v>331.11137600000001</v>
      </c>
      <c r="EI84">
        <v>21151.961366</v>
      </c>
      <c r="EJ84">
        <v>1448.890048</v>
      </c>
      <c r="EK84">
        <v>58.055602</v>
      </c>
      <c r="EL84">
        <v>6376.6717680000002</v>
      </c>
      <c r="EM84">
        <v>18520.848150000002</v>
      </c>
      <c r="EN84">
        <v>6314.4494960000002</v>
      </c>
      <c r="EO84">
        <v>26.666688000000001</v>
      </c>
      <c r="EP84">
        <v>2015.2793899999999</v>
      </c>
      <c r="EQ84">
        <v>10070.84139</v>
      </c>
      <c r="ER84">
        <v>52916.709000000003</v>
      </c>
      <c r="ES84">
        <v>6258.8938959999996</v>
      </c>
      <c r="ET84">
        <v>6258893896000</v>
      </c>
      <c r="EU84">
        <v>29.722245999999998</v>
      </c>
      <c r="EV84">
        <v>2785.8355620000002</v>
      </c>
      <c r="EW84">
        <v>1524.723442</v>
      </c>
      <c r="EX84">
        <v>50787.540630000003</v>
      </c>
      <c r="EY84">
        <v>5185.0463410298198</v>
      </c>
      <c r="EZ84">
        <v>682.60647936386397</v>
      </c>
      <c r="FA84">
        <v>0.53811816397120604</v>
      </c>
      <c r="FB84">
        <v>0.14840609516686901</v>
      </c>
      <c r="FC84">
        <v>1.8872113676731701</v>
      </c>
      <c r="FD84">
        <v>0.69645695054688195</v>
      </c>
      <c r="FE84">
        <v>44.4908619239039</v>
      </c>
      <c r="FF84">
        <v>3.0475834346078301</v>
      </c>
      <c r="FG84">
        <v>0.12211367673179301</v>
      </c>
      <c r="FH84">
        <v>13.4126390576797</v>
      </c>
      <c r="FI84">
        <v>38.9565999813031</v>
      </c>
      <c r="FJ84">
        <v>13.2817612414695</v>
      </c>
      <c r="FK84">
        <v>5.6090492661493803E-2</v>
      </c>
      <c r="FL84">
        <v>4.2389221276993503</v>
      </c>
      <c r="FM84">
        <v>21.182925119192301</v>
      </c>
      <c r="FN84">
        <v>0.141676094785708</v>
      </c>
      <c r="FO84">
        <v>0.16195614164595101</v>
      </c>
      <c r="FP84">
        <v>0.87478132466442404</v>
      </c>
      <c r="FQ84">
        <v>0.70607144628748997</v>
      </c>
      <c r="FR84">
        <v>80.714051201121194</v>
      </c>
      <c r="FS84">
        <v>57.170999999999999</v>
      </c>
      <c r="FT84">
        <v>33.67</v>
      </c>
      <c r="FU84">
        <v>39.01</v>
      </c>
      <c r="FV84" t="s">
        <v>186</v>
      </c>
      <c r="FW84">
        <v>3.1492102494237199E-3</v>
      </c>
      <c r="FX84">
        <v>2.5418551731508201E-3</v>
      </c>
    </row>
    <row r="85" spans="1:180" x14ac:dyDescent="0.25">
      <c r="A85" t="s">
        <v>188</v>
      </c>
      <c r="B85">
        <v>2060</v>
      </c>
      <c r="C85">
        <v>4578887569</v>
      </c>
      <c r="E85">
        <v>386990181.09999901</v>
      </c>
      <c r="F85">
        <v>3281704674</v>
      </c>
      <c r="G85">
        <v>4871483411</v>
      </c>
      <c r="H85">
        <v>386990181.09999901</v>
      </c>
      <c r="I85">
        <v>49.265929999999997</v>
      </c>
      <c r="J85">
        <v>1589.1858</v>
      </c>
      <c r="K85">
        <v>497.49076000000002</v>
      </c>
      <c r="L85">
        <v>357.16311999999999</v>
      </c>
      <c r="M85">
        <v>195123.4</v>
      </c>
      <c r="N85">
        <v>195123400000000</v>
      </c>
      <c r="O85">
        <v>18455.563999999998</v>
      </c>
      <c r="P85">
        <v>54.161999999999999</v>
      </c>
      <c r="Q85">
        <v>120.289</v>
      </c>
      <c r="R85">
        <v>0</v>
      </c>
      <c r="S85">
        <v>7168.6480000000001</v>
      </c>
      <c r="T85">
        <v>20.5</v>
      </c>
      <c r="U85">
        <v>2042.7090000000001</v>
      </c>
      <c r="V85">
        <v>1612.9549999999999</v>
      </c>
      <c r="W85">
        <v>17.356999999999999</v>
      </c>
      <c r="X85">
        <v>10.285</v>
      </c>
      <c r="Y85">
        <v>4521.6369999999997</v>
      </c>
      <c r="AA85">
        <v>2433.64</v>
      </c>
      <c r="AB85">
        <v>2433.64</v>
      </c>
      <c r="AC85">
        <v>4538.9939999999997</v>
      </c>
      <c r="AD85">
        <v>3926426.6809999999</v>
      </c>
      <c r="AE85">
        <v>256963901.299999</v>
      </c>
      <c r="AG85">
        <v>146917061.09999999</v>
      </c>
      <c r="AH85" t="s">
        <v>179</v>
      </c>
      <c r="AI85">
        <v>24302660540</v>
      </c>
      <c r="AJ85">
        <v>1541345667</v>
      </c>
      <c r="AK85">
        <v>9559905667</v>
      </c>
      <c r="AL85">
        <v>26728912900</v>
      </c>
      <c r="AM85">
        <v>-2426252361</v>
      </c>
      <c r="AN85">
        <v>1280539333</v>
      </c>
      <c r="AO85">
        <v>35123557480</v>
      </c>
      <c r="AP85">
        <v>10501365.32</v>
      </c>
      <c r="AQ85">
        <v>8068474.216</v>
      </c>
      <c r="AR85">
        <v>49656583.189999998</v>
      </c>
      <c r="AS85">
        <v>68443039.359999999</v>
      </c>
      <c r="AT85">
        <v>22073452.870000001</v>
      </c>
      <c r="AU85">
        <v>32546421.1199999</v>
      </c>
      <c r="AV85">
        <v>141315694.5</v>
      </c>
      <c r="AY85">
        <v>169619.85791799999</v>
      </c>
      <c r="AZ85">
        <v>52357.264108000003</v>
      </c>
      <c r="BA85">
        <v>31235.858322</v>
      </c>
      <c r="BB85">
        <v>6444.7273779999996</v>
      </c>
      <c r="BC85">
        <v>2113.8905800000002</v>
      </c>
      <c r="BD85">
        <v>64994.218661999999</v>
      </c>
      <c r="BE85">
        <v>43236.701256</v>
      </c>
      <c r="BF85">
        <v>60364.770514000003</v>
      </c>
      <c r="BG85">
        <v>21992.239816000001</v>
      </c>
      <c r="BH85">
        <v>3635.8362419999999</v>
      </c>
      <c r="BI85">
        <v>44260.868741999999</v>
      </c>
      <c r="BJ85">
        <v>3.6342477999999998</v>
      </c>
      <c r="BK85">
        <v>-0.63275614000000002</v>
      </c>
      <c r="BL85">
        <v>0.488544013</v>
      </c>
      <c r="BM85">
        <v>3.1338644000000002</v>
      </c>
      <c r="BN85">
        <v>9.8060065000000002E-2</v>
      </c>
      <c r="BO85">
        <v>3.9195731999999999</v>
      </c>
      <c r="BP85">
        <v>0.27042659000000002</v>
      </c>
      <c r="BQ85">
        <v>278617000000000</v>
      </c>
      <c r="BR85">
        <v>1817979667</v>
      </c>
      <c r="BS85">
        <v>4012465267</v>
      </c>
      <c r="BT85">
        <v>3328055606</v>
      </c>
      <c r="BV85">
        <v>9384700000</v>
      </c>
      <c r="BW85">
        <v>214165.171332</v>
      </c>
      <c r="BX85">
        <v>214165171332000</v>
      </c>
      <c r="BY85">
        <v>24198.352692</v>
      </c>
      <c r="BZ85">
        <v>5903.8936119999998</v>
      </c>
      <c r="CA85">
        <v>18294.459080000001</v>
      </c>
      <c r="CB85">
        <v>22847.518278</v>
      </c>
      <c r="CC85">
        <v>14919.45638</v>
      </c>
      <c r="CD85">
        <v>7928.0618979999999</v>
      </c>
      <c r="CE85">
        <v>140312.056694</v>
      </c>
      <c r="CF85">
        <v>26822.799235999999</v>
      </c>
      <c r="CG85">
        <v>113489.25745799999</v>
      </c>
      <c r="CH85">
        <v>72843.113830000002</v>
      </c>
      <c r="CI85">
        <v>11903.342855999999</v>
      </c>
      <c r="CJ85">
        <v>159.44457199999999</v>
      </c>
      <c r="CK85">
        <v>7497.7837760000002</v>
      </c>
      <c r="CL85">
        <v>60939.770973999999</v>
      </c>
      <c r="CM85">
        <v>37856.974730000002</v>
      </c>
      <c r="CN85">
        <v>11818.620566</v>
      </c>
      <c r="CO85">
        <v>44621.424586000001</v>
      </c>
      <c r="CQ85">
        <v>44621.424586000001</v>
      </c>
      <c r="CR85">
        <v>0</v>
      </c>
      <c r="CS85">
        <v>16462.790948000002</v>
      </c>
      <c r="CT85">
        <v>3635.82790866</v>
      </c>
      <c r="CU85">
        <v>13736.955434</v>
      </c>
      <c r="CV85">
        <v>2.0505319000000002</v>
      </c>
      <c r="CW85">
        <v>29688.429038754501</v>
      </c>
      <c r="CX85">
        <v>169619857918000</v>
      </c>
      <c r="CY85">
        <v>18074.084192142502</v>
      </c>
      <c r="CZ85">
        <v>22820.673152258401</v>
      </c>
      <c r="DA85">
        <v>2.58960441356676</v>
      </c>
      <c r="DB85">
        <v>2.7381152439609101E-2</v>
      </c>
      <c r="DC85">
        <v>1.1189878546996701E-3</v>
      </c>
      <c r="DD85">
        <v>65.515814649660001</v>
      </c>
      <c r="DE85">
        <v>12.524351681076601</v>
      </c>
      <c r="DF85">
        <v>10.668176406042001</v>
      </c>
      <c r="DG85">
        <v>6.96633177430693</v>
      </c>
      <c r="DH85">
        <v>34.012586349569503</v>
      </c>
      <c r="DI85">
        <v>5.5580199067697</v>
      </c>
      <c r="DJ85">
        <v>20.835051894048402</v>
      </c>
      <c r="DL85">
        <v>5.51846058464786</v>
      </c>
      <c r="DM85">
        <v>7.6869599504016897</v>
      </c>
      <c r="DN85">
        <v>6.4141873996425298</v>
      </c>
      <c r="DO85">
        <v>7.4449347206333602E-2</v>
      </c>
      <c r="DP85">
        <v>3.5009351564344202</v>
      </c>
      <c r="DQ85">
        <v>11.2989206141682</v>
      </c>
      <c r="DR85">
        <v>2.7567010897620401</v>
      </c>
      <c r="DS85">
        <v>1.6976746900754001</v>
      </c>
      <c r="DT85">
        <v>52357264108000</v>
      </c>
      <c r="DU85">
        <v>5579.0024303387399</v>
      </c>
      <c r="DV85">
        <v>6444727378000</v>
      </c>
      <c r="DW85">
        <v>686.72705339541994</v>
      </c>
      <c r="DX85">
        <v>44260868742000</v>
      </c>
      <c r="DY85">
        <v>4716.2795552335101</v>
      </c>
      <c r="DZ85">
        <v>64994218662000</v>
      </c>
      <c r="EA85">
        <v>6925.5510204907996</v>
      </c>
      <c r="EB85">
        <v>20791.6502392191</v>
      </c>
      <c r="EC85">
        <v>59637.269932000003</v>
      </c>
      <c r="ED85">
        <v>59637269932000</v>
      </c>
      <c r="EE85">
        <v>409.16699399999999</v>
      </c>
      <c r="EF85">
        <v>245.83353</v>
      </c>
      <c r="EG85">
        <v>880.83403799999996</v>
      </c>
      <c r="EH85">
        <v>759.72283000000004</v>
      </c>
      <c r="EI85">
        <v>20596.127587999999</v>
      </c>
      <c r="EJ85">
        <v>5661.3934179999997</v>
      </c>
      <c r="EK85">
        <v>122.22232</v>
      </c>
      <c r="EL85">
        <v>7497.7837760000002</v>
      </c>
      <c r="EM85">
        <v>25650.298298000002</v>
      </c>
      <c r="EN85">
        <v>11500.286978</v>
      </c>
      <c r="EO85">
        <v>6.9444499999999998</v>
      </c>
      <c r="EP85">
        <v>4293.3367680000001</v>
      </c>
      <c r="EQ85">
        <v>13736.955434</v>
      </c>
      <c r="ER85">
        <v>56502.267423999998</v>
      </c>
      <c r="ES85">
        <v>6660.2831059999999</v>
      </c>
      <c r="ET85">
        <v>6660283106000</v>
      </c>
      <c r="EU85">
        <v>33.611137999999997</v>
      </c>
      <c r="EV85">
        <v>6789.4498759999997</v>
      </c>
      <c r="EW85">
        <v>3208.0581219999999</v>
      </c>
      <c r="EX85">
        <v>39084.475711999999</v>
      </c>
      <c r="EY85">
        <v>6354.7337615480501</v>
      </c>
      <c r="EZ85">
        <v>709.69589928287496</v>
      </c>
      <c r="FA85">
        <v>0.68609276458587498</v>
      </c>
      <c r="FB85">
        <v>0.41221459379395697</v>
      </c>
      <c r="FC85">
        <v>1.4769858496278401</v>
      </c>
      <c r="FD85">
        <v>1.27390611754403</v>
      </c>
      <c r="FE85">
        <v>34.535664713499202</v>
      </c>
      <c r="FF85">
        <v>9.4930459165137293</v>
      </c>
      <c r="FG85">
        <v>0.204942848891911</v>
      </c>
      <c r="FH85">
        <v>12.5723122211147</v>
      </c>
      <c r="FI85">
        <v>43.0105172943817</v>
      </c>
      <c r="FJ85">
        <v>19.283724743122701</v>
      </c>
      <c r="FK85">
        <v>1.1644480050676699E-2</v>
      </c>
      <c r="FL85">
        <v>7.1990833465304096</v>
      </c>
      <c r="FM85">
        <v>23.034178877844699</v>
      </c>
      <c r="FN85">
        <v>8.7226050599927496E-2</v>
      </c>
      <c r="FO85">
        <v>0.11347634085868299</v>
      </c>
      <c r="FP85">
        <v>0.76867230403026299</v>
      </c>
      <c r="FQ85">
        <v>0.60879220549356206</v>
      </c>
      <c r="FR85">
        <v>79.200486644513404</v>
      </c>
      <c r="FS85">
        <v>52.13</v>
      </c>
      <c r="FT85">
        <v>27.042000000000002</v>
      </c>
      <c r="FU85">
        <v>44.061</v>
      </c>
      <c r="FV85" t="s">
        <v>186</v>
      </c>
      <c r="FW85">
        <v>2.76721808073448E-3</v>
      </c>
      <c r="FX85">
        <v>2.1916501864566698E-3</v>
      </c>
    </row>
    <row r="86" spans="1:180" x14ac:dyDescent="0.25">
      <c r="A86" t="s">
        <v>188</v>
      </c>
      <c r="B86">
        <v>2070</v>
      </c>
      <c r="C86">
        <v>4652700094</v>
      </c>
      <c r="E86">
        <v>392618684.69999999</v>
      </c>
      <c r="F86">
        <v>4414305039</v>
      </c>
      <c r="G86">
        <v>4945195476</v>
      </c>
      <c r="H86">
        <v>392618684.69999999</v>
      </c>
      <c r="I86">
        <v>80.248999999999995</v>
      </c>
      <c r="J86">
        <v>1526.2552000000001</v>
      </c>
      <c r="K86">
        <v>504.27888999999999</v>
      </c>
      <c r="L86">
        <v>361.32583</v>
      </c>
      <c r="M86">
        <v>246434.5</v>
      </c>
      <c r="N86">
        <v>246434500000000</v>
      </c>
      <c r="O86">
        <v>23212.069</v>
      </c>
      <c r="P86">
        <v>90.37</v>
      </c>
      <c r="Q86">
        <v>122.55</v>
      </c>
      <c r="R86">
        <v>4.1760000000000002</v>
      </c>
      <c r="S86">
        <v>6780.2780000000002</v>
      </c>
      <c r="T86">
        <v>33.588000000000001</v>
      </c>
      <c r="U86">
        <v>2250.893</v>
      </c>
      <c r="V86">
        <v>2848.424</v>
      </c>
      <c r="W86">
        <v>26.940999999999999</v>
      </c>
      <c r="X86">
        <v>0.64500000000000002</v>
      </c>
      <c r="Y86">
        <v>5616.3950000000004</v>
      </c>
      <c r="AA86">
        <v>3951.654</v>
      </c>
      <c r="AB86">
        <v>3947.4780000000001</v>
      </c>
      <c r="AC86">
        <v>5643.3360000000002</v>
      </c>
      <c r="AD86">
        <v>3280636.1779999998</v>
      </c>
      <c r="AE86">
        <v>249102823.19999999</v>
      </c>
      <c r="AG86">
        <v>137869914.69999999</v>
      </c>
      <c r="AH86" t="s">
        <v>179</v>
      </c>
      <c r="AI86">
        <v>15423403940</v>
      </c>
      <c r="AJ86">
        <v>4020786000</v>
      </c>
      <c r="AK86">
        <v>18223894330</v>
      </c>
      <c r="AL86">
        <v>18553511950</v>
      </c>
      <c r="AM86">
        <v>-3130108010</v>
      </c>
      <c r="AN86">
        <v>1320575667</v>
      </c>
      <c r="AO86">
        <v>25944257220</v>
      </c>
      <c r="AP86">
        <v>10011508.01</v>
      </c>
      <c r="AQ86">
        <v>7846793.0070000002</v>
      </c>
      <c r="AR86">
        <v>47475218.419999897</v>
      </c>
      <c r="AS86">
        <v>63654822.07</v>
      </c>
      <c r="AT86">
        <v>19611427.399999999</v>
      </c>
      <c r="AU86">
        <v>27386266.329999998</v>
      </c>
      <c r="AV86">
        <v>128848040.59999999</v>
      </c>
      <c r="AY86">
        <v>182018.20116999999</v>
      </c>
      <c r="AZ86">
        <v>61355.049083999998</v>
      </c>
      <c r="BA86">
        <v>44325.868794000002</v>
      </c>
      <c r="BB86">
        <v>8380.5622600000006</v>
      </c>
      <c r="BC86">
        <v>3533.613938</v>
      </c>
      <c r="BD86">
        <v>67520.609572000001</v>
      </c>
      <c r="BE86">
        <v>36400.029119999999</v>
      </c>
      <c r="BF86">
        <v>66479.219849999994</v>
      </c>
      <c r="BG86">
        <v>14908.34526</v>
      </c>
      <c r="BH86">
        <v>2247.5017979999998</v>
      </c>
      <c r="BI86">
        <v>48018.371747999998</v>
      </c>
      <c r="BJ86">
        <v>3.6735525999999998</v>
      </c>
      <c r="BK86">
        <v>-0.59918652999999999</v>
      </c>
      <c r="BL86">
        <v>0.45920297599999998</v>
      </c>
      <c r="BM86">
        <v>3.2064026000000001</v>
      </c>
      <c r="BN86">
        <v>0.1032241</v>
      </c>
      <c r="BO86">
        <v>3.9846542999999999</v>
      </c>
      <c r="BP86">
        <v>0.28284121000000001</v>
      </c>
      <c r="BQ86">
        <v>334185900000000</v>
      </c>
      <c r="BR86">
        <v>1867065155</v>
      </c>
      <c r="BS86">
        <v>4090123131</v>
      </c>
      <c r="BT86">
        <v>3258104844</v>
      </c>
      <c r="BV86">
        <v>9456880000</v>
      </c>
      <c r="BW86">
        <v>232415.46371000001</v>
      </c>
      <c r="BX86">
        <v>232415463710000</v>
      </c>
      <c r="BY86">
        <v>26995.854930000001</v>
      </c>
      <c r="BZ86">
        <v>15224.734402</v>
      </c>
      <c r="CA86">
        <v>11771.120527999999</v>
      </c>
      <c r="CB86">
        <v>31044.191502000001</v>
      </c>
      <c r="CC86">
        <v>25329.464708</v>
      </c>
      <c r="CD86">
        <v>5714.7267940000002</v>
      </c>
      <c r="CE86">
        <v>139195.94469</v>
      </c>
      <c r="CF86">
        <v>51588.374603999997</v>
      </c>
      <c r="CG86">
        <v>87607.570086000007</v>
      </c>
      <c r="CH86">
        <v>73712.836748000002</v>
      </c>
      <c r="CI86">
        <v>26258.909896000001</v>
      </c>
      <c r="CJ86">
        <v>241.66686000000001</v>
      </c>
      <c r="CK86">
        <v>8322.7844359999999</v>
      </c>
      <c r="CL86">
        <v>47453.926851999997</v>
      </c>
      <c r="CM86">
        <v>45204.758386000001</v>
      </c>
      <c r="CN86">
        <v>21044.183502</v>
      </c>
      <c r="CO86">
        <v>34438.916440000001</v>
      </c>
      <c r="CQ86">
        <v>34438.916440000001</v>
      </c>
      <c r="CR86">
        <v>0</v>
      </c>
      <c r="CS86">
        <v>19806.960289999999</v>
      </c>
      <c r="CT86">
        <v>2247.5212424599999</v>
      </c>
      <c r="CU86">
        <v>16833.346799999999</v>
      </c>
      <c r="CV86">
        <v>2.1442703000000001</v>
      </c>
      <c r="CW86">
        <v>35337.859843838502</v>
      </c>
      <c r="CX86">
        <v>182018201170000</v>
      </c>
      <c r="CY86">
        <v>19247.172552681201</v>
      </c>
      <c r="CZ86">
        <v>24576.336350889502</v>
      </c>
      <c r="DA86">
        <v>1.63091885907402</v>
      </c>
      <c r="DB86">
        <v>2.63409098138075E-2</v>
      </c>
      <c r="DC86">
        <v>1.0586480964123401E-3</v>
      </c>
      <c r="DD86">
        <v>59.890999707181201</v>
      </c>
      <c r="DE86">
        <v>22.196618839601001</v>
      </c>
      <c r="DF86">
        <v>13.3571970670315</v>
      </c>
      <c r="DG86">
        <v>10.898356031767801</v>
      </c>
      <c r="DH86">
        <v>31.7159777457735</v>
      </c>
      <c r="DI86">
        <v>11.298262807833099</v>
      </c>
      <c r="DJ86">
        <v>14.817824894376001</v>
      </c>
      <c r="DL86">
        <v>9.0545539294486002</v>
      </c>
      <c r="DM86">
        <v>8.5222213590376406</v>
      </c>
      <c r="DN86">
        <v>7.2427826149313601</v>
      </c>
      <c r="DO86">
        <v>0.103980542491588</v>
      </c>
      <c r="DP86">
        <v>3.5809942691183698</v>
      </c>
      <c r="DQ86">
        <v>11.615343703500001</v>
      </c>
      <c r="DR86">
        <v>6.5506546591051604</v>
      </c>
      <c r="DS86">
        <v>0.96702741142232196</v>
      </c>
      <c r="DT86">
        <v>61355049084000</v>
      </c>
      <c r="DU86">
        <v>6487.87433952847</v>
      </c>
      <c r="DV86">
        <v>8380562260000</v>
      </c>
      <c r="DW86">
        <v>886.18680368155196</v>
      </c>
      <c r="DX86">
        <v>48018371748000</v>
      </c>
      <c r="DY86">
        <v>5077.6124628841599</v>
      </c>
      <c r="DZ86">
        <v>67520609572000</v>
      </c>
      <c r="EA86">
        <v>7139.8399442522204</v>
      </c>
      <c r="EB86">
        <v>26058.752992530299</v>
      </c>
      <c r="EC86">
        <v>70466.445261999994</v>
      </c>
      <c r="ED86">
        <v>70466445262000</v>
      </c>
      <c r="EE86">
        <v>631.66717200000005</v>
      </c>
      <c r="EF86">
        <v>626.11161200000004</v>
      </c>
      <c r="EG86">
        <v>916.66740000000004</v>
      </c>
      <c r="EH86">
        <v>916.66740000000004</v>
      </c>
      <c r="EI86">
        <v>15730.845918000001</v>
      </c>
      <c r="EJ86">
        <v>12483.621098</v>
      </c>
      <c r="EK86">
        <v>199.444604</v>
      </c>
      <c r="EL86">
        <v>8322.7844359999999</v>
      </c>
      <c r="EM86">
        <v>32274.748041999999</v>
      </c>
      <c r="EN86">
        <v>20382.794084000001</v>
      </c>
      <c r="EO86">
        <v>0</v>
      </c>
      <c r="EP86">
        <v>6919.1722019999997</v>
      </c>
      <c r="EQ86">
        <v>16833.346799999999</v>
      </c>
      <c r="ER86">
        <v>54315.876786000001</v>
      </c>
      <c r="ES86">
        <v>8646.3958060000004</v>
      </c>
      <c r="ET86">
        <v>8646395806000</v>
      </c>
      <c r="EU86">
        <v>35.833362000000001</v>
      </c>
      <c r="EV86">
        <v>14516.956058</v>
      </c>
      <c r="EW86">
        <v>6368.338428</v>
      </c>
      <c r="EX86">
        <v>29938.079505999998</v>
      </c>
      <c r="EY86">
        <v>7451.3418021588504</v>
      </c>
      <c r="EZ86">
        <v>914.29687232998594</v>
      </c>
      <c r="FA86">
        <v>0.89640845320266904</v>
      </c>
      <c r="FB86">
        <v>0.88852447384292699</v>
      </c>
      <c r="FC86">
        <v>1.30085659435743</v>
      </c>
      <c r="FD86">
        <v>1.30085659435743</v>
      </c>
      <c r="FE86">
        <v>22.323881756077501</v>
      </c>
      <c r="FF86">
        <v>17.715695820308301</v>
      </c>
      <c r="FG86">
        <v>0.28303485901473902</v>
      </c>
      <c r="FH86">
        <v>11.8109894788295</v>
      </c>
      <c r="FI86">
        <v>45.801583891453298</v>
      </c>
      <c r="FJ86">
        <v>28.9255318729575</v>
      </c>
      <c r="FK86">
        <v>0</v>
      </c>
      <c r="FL86">
        <v>9.8191020935907094</v>
      </c>
      <c r="FM86">
        <v>23.888457460018302</v>
      </c>
      <c r="FN86">
        <v>4.6152168418835099E-2</v>
      </c>
      <c r="FO86">
        <v>6.6361403120611395E-2</v>
      </c>
      <c r="FP86">
        <v>0.69546759366568101</v>
      </c>
      <c r="FQ86">
        <v>0.54466152273330504</v>
      </c>
      <c r="FR86">
        <v>78.315873765231004</v>
      </c>
      <c r="FS86">
        <v>33.64</v>
      </c>
      <c r="FT86">
        <v>20.03</v>
      </c>
      <c r="FU86">
        <v>47.210999999999999</v>
      </c>
      <c r="FV86" t="s">
        <v>186</v>
      </c>
      <c r="FW86">
        <v>2.5036813342513798E-3</v>
      </c>
      <c r="FX86">
        <v>1.9607799132159601E-3</v>
      </c>
    </row>
    <row r="87" spans="1:180" x14ac:dyDescent="0.25">
      <c r="A87" t="s">
        <v>188</v>
      </c>
      <c r="B87">
        <v>2080</v>
      </c>
      <c r="C87">
        <v>4641985423</v>
      </c>
      <c r="E87">
        <v>392091972.89999998</v>
      </c>
      <c r="F87">
        <v>5942412463</v>
      </c>
      <c r="G87">
        <v>4934266125</v>
      </c>
      <c r="H87">
        <v>392091972.89999998</v>
      </c>
      <c r="I87">
        <v>130.71717000000001</v>
      </c>
      <c r="J87">
        <v>1489.0503000000001</v>
      </c>
      <c r="K87">
        <v>504.77830999999998</v>
      </c>
      <c r="L87">
        <v>364.17980999999997</v>
      </c>
      <c r="M87">
        <v>305485.3</v>
      </c>
      <c r="N87">
        <v>305485300000000</v>
      </c>
      <c r="O87">
        <v>28911.273000000001</v>
      </c>
      <c r="P87">
        <v>116.217</v>
      </c>
      <c r="Q87">
        <v>139.529</v>
      </c>
      <c r="R87">
        <v>30.241</v>
      </c>
      <c r="S87">
        <v>6860.9629999999997</v>
      </c>
      <c r="T87">
        <v>58.393000000000001</v>
      </c>
      <c r="U87">
        <v>2427.4279999999999</v>
      </c>
      <c r="V87">
        <v>3953.6129999999998</v>
      </c>
      <c r="W87">
        <v>80.617000000000004</v>
      </c>
      <c r="X87">
        <v>1E-3</v>
      </c>
      <c r="Y87">
        <v>6965.8209999999999</v>
      </c>
      <c r="AA87">
        <v>5660.8270000000002</v>
      </c>
      <c r="AB87">
        <v>5630.5860000000002</v>
      </c>
      <c r="AC87">
        <v>7046.4380000000001</v>
      </c>
      <c r="AD87">
        <v>2686918.0060000001</v>
      </c>
      <c r="AE87">
        <v>242914373.5</v>
      </c>
      <c r="AG87">
        <v>127289922.8</v>
      </c>
      <c r="AH87" t="s">
        <v>179</v>
      </c>
      <c r="AI87">
        <v>7974427459</v>
      </c>
      <c r="AJ87">
        <v>6248308000</v>
      </c>
      <c r="AK87">
        <v>25325292670</v>
      </c>
      <c r="AL87">
        <v>11941196540</v>
      </c>
      <c r="AM87">
        <v>-3966769081</v>
      </c>
      <c r="AN87">
        <v>1230020000</v>
      </c>
      <c r="AO87">
        <v>17948416190</v>
      </c>
      <c r="AP87">
        <v>9009500.7170000002</v>
      </c>
      <c r="AQ87">
        <v>7539846.517</v>
      </c>
      <c r="AR87">
        <v>45042846.369999997</v>
      </c>
      <c r="AS87">
        <v>59940277.009999998</v>
      </c>
      <c r="AT87">
        <v>17073827.23</v>
      </c>
      <c r="AU87">
        <v>25101104.73</v>
      </c>
      <c r="AV87">
        <v>115181781.3</v>
      </c>
      <c r="AY87">
        <v>194610.43346599999</v>
      </c>
      <c r="AZ87">
        <v>72820.058256000004</v>
      </c>
      <c r="BA87">
        <v>57093.10123</v>
      </c>
      <c r="BB87">
        <v>11433.342479999999</v>
      </c>
      <c r="BC87">
        <v>4348.3368119999996</v>
      </c>
      <c r="BD87">
        <v>68437.832527999999</v>
      </c>
      <c r="BE87">
        <v>27570.299834000001</v>
      </c>
      <c r="BF87">
        <v>73263.669722000006</v>
      </c>
      <c r="BG87">
        <v>7507.2282279999999</v>
      </c>
      <c r="BH87">
        <v>750.55615599999999</v>
      </c>
      <c r="BI87">
        <v>52908.931215999997</v>
      </c>
      <c r="BJ87">
        <v>3.6502514000000001</v>
      </c>
      <c r="BK87">
        <v>-0.58042084999999999</v>
      </c>
      <c r="BL87">
        <v>0.44156350700000002</v>
      </c>
      <c r="BM87">
        <v>3.2117008999999999</v>
      </c>
      <c r="BN87">
        <v>0.10666095</v>
      </c>
      <c r="BO87">
        <v>3.9868068000000001</v>
      </c>
      <c r="BP87">
        <v>0.29131091999999997</v>
      </c>
      <c r="BQ87">
        <v>394478200000000</v>
      </c>
      <c r="BR87">
        <v>1937930011</v>
      </c>
      <c r="BS87">
        <v>4162842808.99999</v>
      </c>
      <c r="BT87">
        <v>3150596493</v>
      </c>
      <c r="BV87">
        <v>9407260000</v>
      </c>
      <c r="BW87">
        <v>252905.480102</v>
      </c>
      <c r="BX87">
        <v>252905480102000</v>
      </c>
      <c r="BY87">
        <v>31590.303049999999</v>
      </c>
      <c r="BZ87">
        <v>23555.574400000001</v>
      </c>
      <c r="CA87">
        <v>8034.72865</v>
      </c>
      <c r="CB87">
        <v>41338.92196</v>
      </c>
      <c r="CC87">
        <v>39002.253424000002</v>
      </c>
      <c r="CD87">
        <v>2336.6685360000001</v>
      </c>
      <c r="CE87">
        <v>138747.61099799999</v>
      </c>
      <c r="CF87">
        <v>67051.998086000007</v>
      </c>
      <c r="CG87">
        <v>71695.612911999997</v>
      </c>
      <c r="CH87">
        <v>76085.060868</v>
      </c>
      <c r="CI87">
        <v>28049.744662000001</v>
      </c>
      <c r="CJ87">
        <v>415.00033200000001</v>
      </c>
      <c r="CK87">
        <v>9012.7849879999994</v>
      </c>
      <c r="CL87">
        <v>48035.316206000003</v>
      </c>
      <c r="CM87">
        <v>53647.542917999999</v>
      </c>
      <c r="CN87">
        <v>28958.634278000001</v>
      </c>
      <c r="CO87">
        <v>21323.62817</v>
      </c>
      <c r="CQ87">
        <v>21323.62817</v>
      </c>
      <c r="CR87">
        <v>0</v>
      </c>
      <c r="CS87">
        <v>23394.185382</v>
      </c>
      <c r="CT87">
        <v>750.47004482</v>
      </c>
      <c r="CU87">
        <v>20825.572216</v>
      </c>
      <c r="CV87">
        <v>2.2004980000000001</v>
      </c>
      <c r="CW87">
        <v>41933.379113578201</v>
      </c>
      <c r="CX87">
        <v>194610433466000</v>
      </c>
      <c r="CY87">
        <v>20687.259995577799</v>
      </c>
      <c r="CZ87">
        <v>26884.074651067302</v>
      </c>
      <c r="DA87">
        <v>0.84768864249526399</v>
      </c>
      <c r="DB87">
        <v>2.58220112445069E-2</v>
      </c>
      <c r="DC87">
        <v>9.5771783888188395E-4</v>
      </c>
      <c r="DD87">
        <v>54.861449005391698</v>
      </c>
      <c r="DE87">
        <v>26.5126710812897</v>
      </c>
      <c r="DF87">
        <v>16.345601504296098</v>
      </c>
      <c r="DG87">
        <v>15.4216719259186</v>
      </c>
      <c r="DH87">
        <v>30.084386007497301</v>
      </c>
      <c r="DI87">
        <v>11.090999155371</v>
      </c>
      <c r="DJ87">
        <v>8.4314614935982792</v>
      </c>
      <c r="DL87">
        <v>11.450378325657701</v>
      </c>
      <c r="DM87">
        <v>9.2501694200397804</v>
      </c>
      <c r="DN87">
        <v>8.2345278590249507</v>
      </c>
      <c r="DO87">
        <v>0.16409305635948401</v>
      </c>
      <c r="DP87">
        <v>3.5636969923961401</v>
      </c>
      <c r="DQ87">
        <v>12.4909523657847</v>
      </c>
      <c r="DR87">
        <v>9.3139833864017998</v>
      </c>
      <c r="DS87">
        <v>0.296739336971791</v>
      </c>
      <c r="DT87">
        <v>72820058256000</v>
      </c>
      <c r="DU87">
        <v>7740.8361474010499</v>
      </c>
      <c r="DV87">
        <v>11433342480000</v>
      </c>
      <c r="DW87">
        <v>1215.3743470468501</v>
      </c>
      <c r="DX87">
        <v>52908931216000</v>
      </c>
      <c r="DY87">
        <v>5624.2658559453002</v>
      </c>
      <c r="DZ87">
        <v>68437832528000</v>
      </c>
      <c r="EA87">
        <v>7275.0017037904699</v>
      </c>
      <c r="EB87">
        <v>32473.3556848646</v>
      </c>
      <c r="EC87">
        <v>84391.456401999996</v>
      </c>
      <c r="ED87">
        <v>84391456402000</v>
      </c>
      <c r="EE87">
        <v>947.77853600000003</v>
      </c>
      <c r="EF87">
        <v>943.05631000000005</v>
      </c>
      <c r="EG87">
        <v>1063.3341840000001</v>
      </c>
      <c r="EH87">
        <v>1063.3341840000001</v>
      </c>
      <c r="EI87">
        <v>14141.122423999999</v>
      </c>
      <c r="EJ87">
        <v>13326.121772</v>
      </c>
      <c r="EK87">
        <v>345.00027599999999</v>
      </c>
      <c r="EL87">
        <v>9012.7849879999994</v>
      </c>
      <c r="EM87">
        <v>40142.532114000001</v>
      </c>
      <c r="EN87">
        <v>27893.355648000001</v>
      </c>
      <c r="EO87">
        <v>0</v>
      </c>
      <c r="EP87">
        <v>9959.1746340000009</v>
      </c>
      <c r="EQ87">
        <v>20825.572216</v>
      </c>
      <c r="ER87">
        <v>54305.043444000003</v>
      </c>
      <c r="ES87">
        <v>11795.287214</v>
      </c>
      <c r="ET87">
        <v>11795287214000</v>
      </c>
      <c r="EU87">
        <v>56.666711999999997</v>
      </c>
      <c r="EV87">
        <v>24464.741794000001</v>
      </c>
      <c r="EW87">
        <v>9375.0074999999997</v>
      </c>
      <c r="EX87">
        <v>18543.625946</v>
      </c>
      <c r="EY87">
        <v>8970.8859329921797</v>
      </c>
      <c r="EZ87">
        <v>1253.84939015186</v>
      </c>
      <c r="FA87">
        <v>1.1230740366480201</v>
      </c>
      <c r="FB87">
        <v>1.1174784157151301</v>
      </c>
      <c r="FC87">
        <v>1.2600021724175301</v>
      </c>
      <c r="FD87">
        <v>1.2600021724175301</v>
      </c>
      <c r="FE87">
        <v>16.7565806147941</v>
      </c>
      <c r="FF87">
        <v>15.790842272612</v>
      </c>
      <c r="FG87">
        <v>0.40880948227340203</v>
      </c>
      <c r="FH87">
        <v>10.679736281676901</v>
      </c>
      <c r="FI87">
        <v>47.567056933797197</v>
      </c>
      <c r="FJ87">
        <v>33.052345388056303</v>
      </c>
      <c r="FK87">
        <v>0</v>
      </c>
      <c r="FL87">
        <v>11.801164547462299</v>
      </c>
      <c r="FM87">
        <v>24.677346622384398</v>
      </c>
      <c r="FN87">
        <v>2.0215128387322701E-2</v>
      </c>
      <c r="FO87">
        <v>3.1531281312392898E-2</v>
      </c>
      <c r="FP87">
        <v>0.64111395788664605</v>
      </c>
      <c r="FQ87">
        <v>0.49333634524290498</v>
      </c>
      <c r="FR87">
        <v>76.949868143430905</v>
      </c>
      <c r="FS87">
        <v>19.183</v>
      </c>
      <c r="FT87">
        <v>7.843</v>
      </c>
      <c r="FU87">
        <v>49.817</v>
      </c>
      <c r="FV87" t="s">
        <v>186</v>
      </c>
      <c r="FW87">
        <v>2.3080084019852002E-3</v>
      </c>
      <c r="FX87">
        <v>1.7760094220669201E-3</v>
      </c>
    </row>
    <row r="88" spans="1:180" x14ac:dyDescent="0.25">
      <c r="A88" t="s">
        <v>188</v>
      </c>
      <c r="B88">
        <v>2090</v>
      </c>
      <c r="C88">
        <v>4517722522</v>
      </c>
      <c r="E88">
        <v>381399372.69999999</v>
      </c>
      <c r="F88">
        <v>7413937803</v>
      </c>
      <c r="G88">
        <v>4809698138</v>
      </c>
      <c r="H88">
        <v>381399372.69999999</v>
      </c>
      <c r="I88">
        <v>212.92449999999999</v>
      </c>
      <c r="J88">
        <v>1455.5397</v>
      </c>
      <c r="K88">
        <v>500.71131000000003</v>
      </c>
      <c r="L88">
        <v>365.74437</v>
      </c>
      <c r="M88">
        <v>376695.2</v>
      </c>
      <c r="N88">
        <v>376695200000000</v>
      </c>
      <c r="O88">
        <v>38544.97</v>
      </c>
      <c r="P88">
        <v>134.47900000000001</v>
      </c>
      <c r="Q88">
        <v>122.709</v>
      </c>
      <c r="R88">
        <v>99.561000000000007</v>
      </c>
      <c r="S88">
        <v>6652.4350000000004</v>
      </c>
      <c r="T88">
        <v>103.285</v>
      </c>
      <c r="U88">
        <v>2659.6840000000002</v>
      </c>
      <c r="V88">
        <v>4638.2</v>
      </c>
      <c r="W88">
        <v>254.85499999999999</v>
      </c>
      <c r="X88">
        <v>1E-3</v>
      </c>
      <c r="Y88">
        <v>10087.948</v>
      </c>
      <c r="AA88">
        <v>8966.0939999999991</v>
      </c>
      <c r="AB88">
        <v>8866.5329999999994</v>
      </c>
      <c r="AC88">
        <v>10342.803</v>
      </c>
      <c r="AD88">
        <v>2356392.1669999999</v>
      </c>
      <c r="AE88">
        <v>230584204.69999999</v>
      </c>
      <c r="AG88">
        <v>116633099.3</v>
      </c>
      <c r="AH88" t="s">
        <v>179</v>
      </c>
      <c r="AI88">
        <v>1860016865</v>
      </c>
      <c r="AJ88">
        <v>7699860667</v>
      </c>
      <c r="AK88">
        <v>28697324330</v>
      </c>
      <c r="AL88">
        <v>6617872360</v>
      </c>
      <c r="AM88">
        <v>-4757855495</v>
      </c>
      <c r="AN88">
        <v>1245196333</v>
      </c>
      <c r="AO88">
        <v>11375352580</v>
      </c>
      <c r="AP88">
        <v>8466668.8279999997</v>
      </c>
      <c r="AQ88">
        <v>7058644.5279999999</v>
      </c>
      <c r="AR88">
        <v>42717642.539999999</v>
      </c>
      <c r="AS88">
        <v>57513420.509999998</v>
      </c>
      <c r="AT88">
        <v>15244832.25</v>
      </c>
      <c r="AU88">
        <v>25077998.969999999</v>
      </c>
      <c r="AV88">
        <v>106510104.2</v>
      </c>
      <c r="AY88">
        <v>206192.109398</v>
      </c>
      <c r="AZ88">
        <v>86860.902822000004</v>
      </c>
      <c r="BA88">
        <v>61043.937724000003</v>
      </c>
      <c r="BB88">
        <v>12230.009784</v>
      </c>
      <c r="BC88">
        <v>5557.7822239999996</v>
      </c>
      <c r="BD88">
        <v>69158.666438</v>
      </c>
      <c r="BE88">
        <v>20659.183194000001</v>
      </c>
      <c r="BF88">
        <v>79346.730144000001</v>
      </c>
      <c r="BG88">
        <v>5596.9489219999996</v>
      </c>
      <c r="BH88">
        <v>0</v>
      </c>
      <c r="BI88">
        <v>57686.435038000003</v>
      </c>
      <c r="BJ88">
        <v>3.5777581000000001</v>
      </c>
      <c r="BK88">
        <v>-0.57018915000000003</v>
      </c>
      <c r="BL88">
        <v>0.42548074899999999</v>
      </c>
      <c r="BM88">
        <v>3.1684019000000001</v>
      </c>
      <c r="BN88">
        <v>0.108445</v>
      </c>
      <c r="BO88">
        <v>3.9361959999999998</v>
      </c>
      <c r="BP88">
        <v>0.29593973000000001</v>
      </c>
      <c r="BQ88">
        <v>459900900000000</v>
      </c>
      <c r="BR88">
        <v>1991393403</v>
      </c>
      <c r="BS88">
        <v>4246920999</v>
      </c>
      <c r="BT88">
        <v>3022555264</v>
      </c>
      <c r="BV88">
        <v>9253950000</v>
      </c>
      <c r="BW88">
        <v>269446.04888999998</v>
      </c>
      <c r="BX88">
        <v>269446048890000</v>
      </c>
      <c r="BY88">
        <v>38752.531001999901</v>
      </c>
      <c r="BZ88">
        <v>29302.523442000002</v>
      </c>
      <c r="CA88">
        <v>9450.00756</v>
      </c>
      <c r="CB88">
        <v>49179.206010000002</v>
      </c>
      <c r="CC88">
        <v>48378.094257999997</v>
      </c>
      <c r="CD88">
        <v>801.11175200000002</v>
      </c>
      <c r="CE88">
        <v>127208.157322</v>
      </c>
      <c r="CF88">
        <v>70252.833979999996</v>
      </c>
      <c r="CG88">
        <v>56955.323342000003</v>
      </c>
      <c r="CH88">
        <v>67665.609687999997</v>
      </c>
      <c r="CI88">
        <v>21874.739721999998</v>
      </c>
      <c r="CJ88">
        <v>720.55613200000005</v>
      </c>
      <c r="CK88">
        <v>9917.5079339999993</v>
      </c>
      <c r="CL88">
        <v>45790.869965999998</v>
      </c>
      <c r="CM88">
        <v>69633.666817999998</v>
      </c>
      <c r="CN88">
        <v>33916.138244000002</v>
      </c>
      <c r="CO88">
        <v>10363.341624000001</v>
      </c>
      <c r="CQ88">
        <v>10363.341624000001</v>
      </c>
      <c r="CR88">
        <v>0</v>
      </c>
      <c r="CS88">
        <v>29121.134408000002</v>
      </c>
      <c r="CT88">
        <v>0</v>
      </c>
      <c r="CU88">
        <v>29874.468344000001</v>
      </c>
      <c r="CV88">
        <v>2.2207680999999999</v>
      </c>
      <c r="CW88">
        <v>49697.793915030801</v>
      </c>
      <c r="CX88">
        <v>206192109398000</v>
      </c>
      <c r="CY88">
        <v>22281.524040869001</v>
      </c>
      <c r="CZ88">
        <v>29116.868892743099</v>
      </c>
      <c r="DA88">
        <v>0.20099707314173901</v>
      </c>
      <c r="DB88">
        <v>2.4917381734286401E-2</v>
      </c>
      <c r="DC88">
        <v>9.1492485133375405E-4</v>
      </c>
      <c r="DD88">
        <v>47.210993757764101</v>
      </c>
      <c r="DE88">
        <v>26.073061479064499</v>
      </c>
      <c r="DF88">
        <v>18.251967773361901</v>
      </c>
      <c r="DG88">
        <v>17.954649718300399</v>
      </c>
      <c r="DH88">
        <v>25.1128602429884</v>
      </c>
      <c r="DI88">
        <v>8.1184117607641095</v>
      </c>
      <c r="DJ88">
        <v>3.8461657414136998</v>
      </c>
      <c r="DL88">
        <v>12.587357797124699</v>
      </c>
      <c r="DM88">
        <v>10.807779341343601</v>
      </c>
      <c r="DN88">
        <v>11.0873655290436</v>
      </c>
      <c r="DO88">
        <v>0.26742130195205099</v>
      </c>
      <c r="DP88">
        <v>3.6807026767903199</v>
      </c>
      <c r="DQ88">
        <v>14.382296998469</v>
      </c>
      <c r="DR88">
        <v>10.875098581966</v>
      </c>
      <c r="DS88">
        <v>0</v>
      </c>
      <c r="DT88">
        <v>86860902822000</v>
      </c>
      <c r="DU88">
        <v>9386.3596433955208</v>
      </c>
      <c r="DV88">
        <v>12230009784000</v>
      </c>
      <c r="DW88">
        <v>1321.5988614591599</v>
      </c>
      <c r="DX88">
        <v>57686435038000</v>
      </c>
      <c r="DY88">
        <v>6233.7093930699803</v>
      </c>
      <c r="DZ88">
        <v>69158666438000</v>
      </c>
      <c r="EA88">
        <v>7473.4212350401704</v>
      </c>
      <c r="EB88">
        <v>40706.422662754798</v>
      </c>
      <c r="EC88">
        <v>102350.08188</v>
      </c>
      <c r="ED88">
        <v>102350081880000</v>
      </c>
      <c r="EE88">
        <v>1196.1120679999999</v>
      </c>
      <c r="EF88">
        <v>1181.9453900000001</v>
      </c>
      <c r="EG88">
        <v>967.50077399999998</v>
      </c>
      <c r="EH88">
        <v>967.50077399999998</v>
      </c>
      <c r="EI88">
        <v>11258.620118000001</v>
      </c>
      <c r="EJ88">
        <v>10202.78594</v>
      </c>
      <c r="EK88">
        <v>609.44493199999999</v>
      </c>
      <c r="EL88">
        <v>9917.5079339999993</v>
      </c>
      <c r="EM88">
        <v>56272.545017999997</v>
      </c>
      <c r="EN88">
        <v>32636.414998</v>
      </c>
      <c r="EO88">
        <v>0</v>
      </c>
      <c r="EP88">
        <v>15871.123808</v>
      </c>
      <c r="EQ88">
        <v>29874.468344000001</v>
      </c>
      <c r="ER88">
        <v>46031.147936000001</v>
      </c>
      <c r="ES88">
        <v>12613.621202</v>
      </c>
      <c r="ET88">
        <v>12613621202000</v>
      </c>
      <c r="EU88">
        <v>86.944513999999998</v>
      </c>
      <c r="EV88">
        <v>31277.525022000002</v>
      </c>
      <c r="EW88">
        <v>11865.565048</v>
      </c>
      <c r="EX88">
        <v>9023.3405519999997</v>
      </c>
      <c r="EY88">
        <v>11060.1507334705</v>
      </c>
      <c r="EZ88">
        <v>1363.0526642136599</v>
      </c>
      <c r="FA88">
        <v>1.1686478857949301</v>
      </c>
      <c r="FB88">
        <v>1.15480649188514</v>
      </c>
      <c r="FC88">
        <v>0.94528578407425501</v>
      </c>
      <c r="FD88">
        <v>0.94528578407425501</v>
      </c>
      <c r="FE88">
        <v>11.000108559952199</v>
      </c>
      <c r="FF88">
        <v>9.9685176138522493</v>
      </c>
      <c r="FG88">
        <v>0.59545133800141103</v>
      </c>
      <c r="FH88">
        <v>9.6897899364924296</v>
      </c>
      <c r="FI88">
        <v>54.9804592085979</v>
      </c>
      <c r="FJ88">
        <v>31.887043369700901</v>
      </c>
      <c r="FK88">
        <v>0</v>
      </c>
      <c r="FL88">
        <v>15.5067035770504</v>
      </c>
      <c r="FM88">
        <v>29.188514357053599</v>
      </c>
      <c r="FN88">
        <v>4.0443862253802896E-3</v>
      </c>
      <c r="FO88">
        <v>6.9031197921660204E-3</v>
      </c>
      <c r="FP88">
        <v>0.58587849880267595</v>
      </c>
      <c r="FQ88">
        <v>0.44834030417857401</v>
      </c>
      <c r="FR88">
        <v>76.524450904892205</v>
      </c>
      <c r="FS88">
        <v>17.861000000000001</v>
      </c>
      <c r="FT88">
        <v>2.2879999999999998</v>
      </c>
      <c r="FU88">
        <v>51.274999999999999</v>
      </c>
      <c r="FV88" t="s">
        <v>186</v>
      </c>
      <c r="FW88">
        <v>2.1091609083609001E-3</v>
      </c>
      <c r="FX88">
        <v>1.61402380382382E-3</v>
      </c>
    </row>
    <row r="89" spans="1:180" x14ac:dyDescent="0.25">
      <c r="A89" t="s">
        <v>188</v>
      </c>
      <c r="B89">
        <v>2100</v>
      </c>
      <c r="C89">
        <v>4337699238</v>
      </c>
      <c r="E89">
        <v>365387690.299999</v>
      </c>
      <c r="F89">
        <v>8598271136</v>
      </c>
      <c r="G89">
        <v>4628869734</v>
      </c>
      <c r="H89">
        <v>365387690.299999</v>
      </c>
      <c r="I89">
        <v>346.83157</v>
      </c>
      <c r="J89">
        <v>1414.7850000000001</v>
      </c>
      <c r="K89">
        <v>494.15007000000003</v>
      </c>
      <c r="L89">
        <v>366.46699999999998</v>
      </c>
      <c r="M89">
        <v>447772.1</v>
      </c>
      <c r="N89">
        <v>447772100000000</v>
      </c>
      <c r="O89">
        <v>49805.417999999998</v>
      </c>
      <c r="P89">
        <v>153.465</v>
      </c>
      <c r="Q89">
        <v>131.66999999999999</v>
      </c>
      <c r="R89">
        <v>234.49799999999999</v>
      </c>
      <c r="S89">
        <v>6221.0540000000001</v>
      </c>
      <c r="T89">
        <v>187.828</v>
      </c>
      <c r="U89">
        <v>2775.9670000000001</v>
      </c>
      <c r="V89">
        <v>5133.3829999999998</v>
      </c>
      <c r="W89">
        <v>715.74199999999996</v>
      </c>
      <c r="X89">
        <v>0</v>
      </c>
      <c r="Y89">
        <v>14373.039000000001</v>
      </c>
      <c r="AA89">
        <v>12294.813</v>
      </c>
      <c r="AB89">
        <v>12060.315000000001</v>
      </c>
      <c r="AC89">
        <v>15088.781000000001</v>
      </c>
      <c r="AD89">
        <v>2305570.423</v>
      </c>
      <c r="AE89">
        <v>212447778.19999999</v>
      </c>
      <c r="AG89">
        <v>106091122.90000001</v>
      </c>
      <c r="AH89" t="s">
        <v>179</v>
      </c>
      <c r="AI89">
        <v>-1418092488</v>
      </c>
      <c r="AJ89">
        <v>9249130000</v>
      </c>
      <c r="AK89">
        <v>30033615330</v>
      </c>
      <c r="AL89">
        <v>3010926951</v>
      </c>
      <c r="AM89">
        <v>-4429019438</v>
      </c>
      <c r="AN89">
        <v>1274500333</v>
      </c>
      <c r="AO89">
        <v>7511134038</v>
      </c>
      <c r="AP89">
        <v>7935092.7340000002</v>
      </c>
      <c r="AQ89">
        <v>6488844.034</v>
      </c>
      <c r="AR89">
        <v>39714351.299999997</v>
      </c>
      <c r="AS89">
        <v>54961487.030000001</v>
      </c>
      <c r="AT89">
        <v>14515687.310000001</v>
      </c>
      <c r="AU89">
        <v>24495393.509999901</v>
      </c>
      <c r="AV89">
        <v>103541150.7</v>
      </c>
      <c r="AY89">
        <v>221311.56593800001</v>
      </c>
      <c r="AZ89">
        <v>100799.52508399999</v>
      </c>
      <c r="BA89">
        <v>62219.216441999997</v>
      </c>
      <c r="BB89">
        <v>12276.120932</v>
      </c>
      <c r="BC89">
        <v>6303.3383759999997</v>
      </c>
      <c r="BD89">
        <v>71494.779417999904</v>
      </c>
      <c r="BE89">
        <v>19265.848746</v>
      </c>
      <c r="BF89">
        <v>86647.013762000002</v>
      </c>
      <c r="BG89">
        <v>5862.7824680000003</v>
      </c>
      <c r="BH89">
        <v>0</v>
      </c>
      <c r="BI89">
        <v>63169.772757999999</v>
      </c>
      <c r="BJ89">
        <v>3.4861024999999999</v>
      </c>
      <c r="BK89">
        <v>-0.55310428</v>
      </c>
      <c r="BL89">
        <v>0.405662835</v>
      </c>
      <c r="BM89">
        <v>3.0978013</v>
      </c>
      <c r="BN89">
        <v>0.11057878</v>
      </c>
      <c r="BO89">
        <v>3.8529505999999998</v>
      </c>
      <c r="BP89">
        <v>0.29807430000000001</v>
      </c>
      <c r="BQ89">
        <v>531925199999999</v>
      </c>
      <c r="BR89">
        <v>2024837415</v>
      </c>
      <c r="BS89">
        <v>4332611673</v>
      </c>
      <c r="BT89">
        <v>2899373639</v>
      </c>
      <c r="BV89">
        <v>9032420000</v>
      </c>
      <c r="BW89">
        <v>288174.39720599999</v>
      </c>
      <c r="BX89">
        <v>288174397206000</v>
      </c>
      <c r="BY89">
        <v>46574.759482000001</v>
      </c>
      <c r="BZ89">
        <v>35548.63955</v>
      </c>
      <c r="CA89">
        <v>11026.119932</v>
      </c>
      <c r="CB89">
        <v>51839.763694000001</v>
      </c>
      <c r="CC89">
        <v>51805.597000000002</v>
      </c>
      <c r="CD89">
        <v>34.166694</v>
      </c>
      <c r="CE89">
        <v>115169.258802</v>
      </c>
      <c r="CF89">
        <v>66455.608720000004</v>
      </c>
      <c r="CG89">
        <v>48713.650082</v>
      </c>
      <c r="CH89">
        <v>58182.824324000001</v>
      </c>
      <c r="CI89">
        <v>14650.01172</v>
      </c>
      <c r="CJ89">
        <v>1280.0010239999999</v>
      </c>
      <c r="CK89">
        <v>10352.508282000001</v>
      </c>
      <c r="CL89">
        <v>43532.812603999999</v>
      </c>
      <c r="CM89">
        <v>89136.737976000004</v>
      </c>
      <c r="CN89">
        <v>37405.585480000002</v>
      </c>
      <c r="CO89">
        <v>5146.6707839999999</v>
      </c>
      <c r="CQ89">
        <v>5146.6707839999999</v>
      </c>
      <c r="CR89">
        <v>0</v>
      </c>
      <c r="CS89">
        <v>35426.972785999998</v>
      </c>
      <c r="CT89">
        <v>0</v>
      </c>
      <c r="CU89">
        <v>42077.255883999998</v>
      </c>
      <c r="CV89">
        <v>2.2124152000000001</v>
      </c>
      <c r="CW89">
        <v>58890.662745975002</v>
      </c>
      <c r="CX89">
        <v>221311565938000</v>
      </c>
      <c r="CY89">
        <v>24501.912658844401</v>
      </c>
      <c r="CZ89">
        <v>31904.450546586599</v>
      </c>
      <c r="DA89">
        <v>-0.15700028209494199</v>
      </c>
      <c r="DB89">
        <v>2.35205823245597E-2</v>
      </c>
      <c r="DC89">
        <v>8.7851237364958601E-4</v>
      </c>
      <c r="DD89">
        <v>39.965125257006001</v>
      </c>
      <c r="DE89">
        <v>23.0608997066781</v>
      </c>
      <c r="DF89">
        <v>17.9890247699356</v>
      </c>
      <c r="DG89">
        <v>17.9771685140255</v>
      </c>
      <c r="DH89">
        <v>20.190143499253399</v>
      </c>
      <c r="DI89">
        <v>5.0837311926525901</v>
      </c>
      <c r="DJ89">
        <v>1.7859569878169701</v>
      </c>
      <c r="DL89">
        <v>12.9801904133977</v>
      </c>
      <c r="DM89">
        <v>12.293587886183801</v>
      </c>
      <c r="DN89">
        <v>14.601316526367601</v>
      </c>
      <c r="DO89">
        <v>0.444175831166915</v>
      </c>
      <c r="DP89">
        <v>3.5924455407464801</v>
      </c>
      <c r="DQ89">
        <v>16.162004651893501</v>
      </c>
      <c r="DR89">
        <v>12.3358077243025</v>
      </c>
      <c r="DS89">
        <v>0</v>
      </c>
      <c r="DT89">
        <v>100799525084000</v>
      </c>
      <c r="DU89">
        <v>11159.7473416869</v>
      </c>
      <c r="DV89">
        <v>12276120932000</v>
      </c>
      <c r="DW89">
        <v>1359.1175932917199</v>
      </c>
      <c r="DX89">
        <v>63169772758000</v>
      </c>
      <c r="DY89">
        <v>6993.6708831077303</v>
      </c>
      <c r="DZ89">
        <v>71494779417999.906</v>
      </c>
      <c r="EA89">
        <v>7915.35152461909</v>
      </c>
      <c r="EB89">
        <v>49573.879425447398</v>
      </c>
      <c r="EC89">
        <v>120892.874492</v>
      </c>
      <c r="ED89">
        <v>120892874492000</v>
      </c>
      <c r="EE89">
        <v>1345.2788539999999</v>
      </c>
      <c r="EF89">
        <v>1323.889948</v>
      </c>
      <c r="EG89">
        <v>1036.11194</v>
      </c>
      <c r="EH89">
        <v>1036.11194</v>
      </c>
      <c r="EI89">
        <v>6845.5610319999996</v>
      </c>
      <c r="EJ89">
        <v>5818.6157659999999</v>
      </c>
      <c r="EK89">
        <v>1107.7786639999999</v>
      </c>
      <c r="EL89">
        <v>10352.508282000001</v>
      </c>
      <c r="EM89">
        <v>75690.338329999999</v>
      </c>
      <c r="EN89">
        <v>35974.751001999997</v>
      </c>
      <c r="EO89">
        <v>0</v>
      </c>
      <c r="EP89">
        <v>22152.7955</v>
      </c>
      <c r="EQ89">
        <v>42077.255883999998</v>
      </c>
      <c r="ER89">
        <v>38055.586000000003</v>
      </c>
      <c r="ES89">
        <v>12658.34346</v>
      </c>
      <c r="ET89">
        <v>12658343460000</v>
      </c>
      <c r="EU89">
        <v>128.05565799999999</v>
      </c>
      <c r="EV89">
        <v>34545.860970000002</v>
      </c>
      <c r="EW89">
        <v>14967.234195999999</v>
      </c>
      <c r="EX89">
        <v>4483.0591420000001</v>
      </c>
      <c r="EY89">
        <v>13384.3282854428</v>
      </c>
      <c r="EZ89">
        <v>1401.43432878453</v>
      </c>
      <c r="FA89">
        <v>1.1127858938361299</v>
      </c>
      <c r="FB89">
        <v>1.0950934482806101</v>
      </c>
      <c r="FC89">
        <v>0.85704963535180401</v>
      </c>
      <c r="FD89">
        <v>0.85704963535180401</v>
      </c>
      <c r="FE89">
        <v>5.6625016658471399</v>
      </c>
      <c r="FF89">
        <v>4.8130345071619898</v>
      </c>
      <c r="FG89">
        <v>0.916330816563805</v>
      </c>
      <c r="FH89">
        <v>8.5633734208917893</v>
      </c>
      <c r="FI89">
        <v>62.609428924621</v>
      </c>
      <c r="FJ89">
        <v>29.7575445642833</v>
      </c>
      <c r="FK89">
        <v>0</v>
      </c>
      <c r="FL89">
        <v>18.324318611073998</v>
      </c>
      <c r="FM89">
        <v>34.805406076091302</v>
      </c>
      <c r="FN89">
        <v>-2.6659622217559899E-3</v>
      </c>
      <c r="FO89">
        <v>-4.9209563244449897E-3</v>
      </c>
      <c r="FP89">
        <v>0.54175736965648502</v>
      </c>
      <c r="FQ89">
        <v>0.41605768242978503</v>
      </c>
      <c r="FR89">
        <v>76.797789145645893</v>
      </c>
      <c r="FS89">
        <v>20.99</v>
      </c>
      <c r="FT89">
        <v>0.11600000000000001</v>
      </c>
      <c r="FU89">
        <v>52.505000000000003</v>
      </c>
      <c r="FV89" t="s">
        <v>186</v>
      </c>
      <c r="FW89">
        <v>1.95032497050337E-3</v>
      </c>
      <c r="FX89">
        <v>1.4978064585020601E-3</v>
      </c>
    </row>
    <row r="90" spans="1:180" x14ac:dyDescent="0.25">
      <c r="A90" t="s">
        <v>189</v>
      </c>
      <c r="B90">
        <v>2005</v>
      </c>
      <c r="C90">
        <v>2562601266</v>
      </c>
      <c r="E90">
        <v>216129997</v>
      </c>
      <c r="F90">
        <v>0</v>
      </c>
      <c r="G90">
        <v>2734478368</v>
      </c>
      <c r="H90">
        <v>216129997</v>
      </c>
      <c r="I90">
        <v>0</v>
      </c>
      <c r="J90">
        <v>1753.16</v>
      </c>
      <c r="K90">
        <v>379.85</v>
      </c>
      <c r="L90">
        <v>319.85500000000002</v>
      </c>
      <c r="M90">
        <v>29260.07</v>
      </c>
      <c r="N90">
        <v>29260070000000</v>
      </c>
      <c r="O90">
        <v>3861.915</v>
      </c>
      <c r="P90">
        <v>28.053999999999998</v>
      </c>
      <c r="Q90">
        <v>1208.5809999999999</v>
      </c>
      <c r="R90">
        <v>0.3</v>
      </c>
      <c r="S90">
        <v>886.67499999999995</v>
      </c>
      <c r="T90">
        <v>9.7609999999999992</v>
      </c>
      <c r="U90">
        <v>855.15899999999999</v>
      </c>
      <c r="V90">
        <v>405.85899999999998</v>
      </c>
      <c r="W90">
        <v>0</v>
      </c>
      <c r="X90">
        <v>408.45800000000003</v>
      </c>
      <c r="Y90">
        <v>55.667999999999999</v>
      </c>
      <c r="AA90">
        <v>3.7</v>
      </c>
      <c r="AB90">
        <v>3.4</v>
      </c>
      <c r="AC90">
        <v>55.667999999999999</v>
      </c>
      <c r="AD90">
        <v>6897921.4780000001</v>
      </c>
      <c r="AE90">
        <v>334272015.69999999</v>
      </c>
      <c r="AG90">
        <v>146890239.5</v>
      </c>
      <c r="AH90" t="s">
        <v>179</v>
      </c>
      <c r="AI90">
        <v>37770827990</v>
      </c>
      <c r="AJ90">
        <v>0</v>
      </c>
      <c r="AK90">
        <v>0</v>
      </c>
      <c r="AL90">
        <v>30875879500</v>
      </c>
      <c r="AM90">
        <v>6894948483</v>
      </c>
      <c r="AN90">
        <v>547935666.69999897</v>
      </c>
      <c r="AO90">
        <v>49033525960</v>
      </c>
      <c r="AP90">
        <v>8285953.2939999998</v>
      </c>
      <c r="AQ90">
        <v>6106336.8940000003</v>
      </c>
      <c r="AR90">
        <v>53311878.739999898</v>
      </c>
      <c r="AS90">
        <v>117948094</v>
      </c>
      <c r="AT90">
        <v>32788517.449999999</v>
      </c>
      <c r="AU90">
        <v>108405294.2</v>
      </c>
      <c r="AV90">
        <v>192284493.90000001</v>
      </c>
      <c r="AY90">
        <v>89733.405119999996</v>
      </c>
      <c r="AZ90">
        <v>15054.17871</v>
      </c>
      <c r="BA90">
        <v>13385.566263999999</v>
      </c>
      <c r="BB90">
        <v>3043.8913240000002</v>
      </c>
      <c r="BC90">
        <v>0</v>
      </c>
      <c r="BD90">
        <v>32456.970410000002</v>
      </c>
      <c r="BE90">
        <v>39836.698536000004</v>
      </c>
      <c r="BF90">
        <v>33208.359900000003</v>
      </c>
      <c r="BG90">
        <v>18331.681332</v>
      </c>
      <c r="BH90">
        <v>8144.7287379999998</v>
      </c>
      <c r="BI90">
        <v>24068.074809999998</v>
      </c>
      <c r="BJ90">
        <v>1.8709164</v>
      </c>
      <c r="BK90">
        <v>-1.11516835</v>
      </c>
      <c r="BL90">
        <v>0.56230471699999995</v>
      </c>
      <c r="BM90">
        <v>1.6897842999999999</v>
      </c>
      <c r="BN90">
        <v>2.1105041000000001E-2</v>
      </c>
      <c r="BO90">
        <v>2.3467498999999998</v>
      </c>
      <c r="BP90">
        <v>0.15571104</v>
      </c>
      <c r="BQ90">
        <v>56532800000000</v>
      </c>
      <c r="BR90">
        <v>1536067288</v>
      </c>
      <c r="BS90">
        <v>3917438299</v>
      </c>
      <c r="BT90">
        <v>3425590390</v>
      </c>
      <c r="BV90">
        <v>6503130000</v>
      </c>
      <c r="BW90">
        <v>129017.325436</v>
      </c>
      <c r="BX90">
        <v>129017325436000</v>
      </c>
      <c r="BY90">
        <v>13458.899656</v>
      </c>
      <c r="BZ90">
        <v>0</v>
      </c>
      <c r="CA90">
        <v>13458.899656</v>
      </c>
      <c r="CB90">
        <v>33694.749177999998</v>
      </c>
      <c r="CC90">
        <v>0</v>
      </c>
      <c r="CD90">
        <v>33694.749177999998</v>
      </c>
      <c r="CE90">
        <v>109553.976532</v>
      </c>
      <c r="CF90">
        <v>0</v>
      </c>
      <c r="CG90">
        <v>109553.976532</v>
      </c>
      <c r="CH90">
        <v>27905.022324000001</v>
      </c>
      <c r="CI90">
        <v>0</v>
      </c>
      <c r="CJ90">
        <v>99.444524000000001</v>
      </c>
      <c r="CK90">
        <v>2945.5579120000002</v>
      </c>
      <c r="CL90">
        <v>27905.022324000001</v>
      </c>
      <c r="CM90">
        <v>3238.0581459999999</v>
      </c>
      <c r="CN90">
        <v>2768.335548</v>
      </c>
      <c r="CO90">
        <v>47954.205029999997</v>
      </c>
      <c r="CQ90">
        <v>47954.205029999997</v>
      </c>
      <c r="CR90">
        <v>0</v>
      </c>
      <c r="CS90">
        <v>85.555623999999995</v>
      </c>
      <c r="CT90">
        <v>8144.7842935999997</v>
      </c>
      <c r="CU90">
        <v>107.500086</v>
      </c>
      <c r="CV90">
        <v>0.91338626000000001</v>
      </c>
      <c r="CW90">
        <v>8693.1677515288793</v>
      </c>
      <c r="CX90">
        <v>89733405120000</v>
      </c>
      <c r="CY90">
        <v>13798.4947433005</v>
      </c>
      <c r="CZ90">
        <v>19839.265928253</v>
      </c>
      <c r="DA90">
        <v>5.80809979040861</v>
      </c>
      <c r="DB90">
        <v>5.1401712052503899E-2</v>
      </c>
      <c r="DC90">
        <v>1.2741484937253201E-3</v>
      </c>
      <c r="DD90">
        <v>84.914158747109497</v>
      </c>
      <c r="DE90">
        <v>0</v>
      </c>
      <c r="DF90">
        <v>26.116453014455399</v>
      </c>
      <c r="DG90">
        <v>0</v>
      </c>
      <c r="DH90">
        <v>21.6288953671129</v>
      </c>
      <c r="DI90">
        <v>0</v>
      </c>
      <c r="DJ90">
        <v>37.168810365541198</v>
      </c>
      <c r="DL90">
        <v>2.1457083679612099</v>
      </c>
      <c r="DM90">
        <v>6.6313282895048398E-2</v>
      </c>
      <c r="DN90">
        <v>8.3322209351895299E-2</v>
      </c>
      <c r="DO90">
        <v>7.7078426222166693E-2</v>
      </c>
      <c r="DP90">
        <v>2.28307159681524</v>
      </c>
      <c r="DQ90">
        <v>10.4318544897106</v>
      </c>
      <c r="DR90">
        <v>0</v>
      </c>
      <c r="DS90">
        <v>6.3129384104619897</v>
      </c>
      <c r="DT90">
        <v>15054178710000</v>
      </c>
      <c r="DU90">
        <v>2314.9127743102099</v>
      </c>
      <c r="DV90">
        <v>3043891324000</v>
      </c>
      <c r="DW90">
        <v>468.06558134313701</v>
      </c>
      <c r="DX90">
        <v>24068074810000</v>
      </c>
      <c r="DY90">
        <v>3700.9985668439599</v>
      </c>
      <c r="DZ90">
        <v>32456970410000</v>
      </c>
      <c r="EA90">
        <v>4990.9767158275999</v>
      </c>
      <c r="EB90">
        <v>4499.3826049917498</v>
      </c>
      <c r="EC90">
        <v>18078.347795999998</v>
      </c>
      <c r="ED90">
        <v>18078347796000</v>
      </c>
      <c r="EE90">
        <v>125.833434</v>
      </c>
      <c r="EF90">
        <v>0</v>
      </c>
      <c r="EG90">
        <v>7310.561404</v>
      </c>
      <c r="EH90">
        <v>0</v>
      </c>
      <c r="EI90">
        <v>3693.0585099999998</v>
      </c>
      <c r="EJ90">
        <v>0</v>
      </c>
      <c r="EK90">
        <v>56.666711999999997</v>
      </c>
      <c r="EL90">
        <v>2945.5579120000002</v>
      </c>
      <c r="EM90">
        <v>3113.89138</v>
      </c>
      <c r="EN90">
        <v>2723.3355120000001</v>
      </c>
      <c r="EO90">
        <v>1111.6675560000001</v>
      </c>
      <c r="EP90">
        <v>4.1666699999999999</v>
      </c>
      <c r="EQ90">
        <v>107.500086</v>
      </c>
      <c r="ER90">
        <v>24287.241652000001</v>
      </c>
      <c r="ES90">
        <v>3732.2252079999998</v>
      </c>
      <c r="ET90">
        <v>3732225208000</v>
      </c>
      <c r="EU90">
        <v>41.666699999999999</v>
      </c>
      <c r="EV90">
        <v>0</v>
      </c>
      <c r="EW90">
        <v>258.889096</v>
      </c>
      <c r="EX90">
        <v>45334.202934000001</v>
      </c>
      <c r="EY90">
        <v>2779.9456255679902</v>
      </c>
      <c r="EZ90">
        <v>573.91213277298698</v>
      </c>
      <c r="FA90">
        <v>0.69604498939798998</v>
      </c>
      <c r="FB90">
        <v>0</v>
      </c>
      <c r="FC90">
        <v>40.438216403921203</v>
      </c>
      <c r="FD90">
        <v>0</v>
      </c>
      <c r="FE90">
        <v>20.428075351095501</v>
      </c>
      <c r="FF90">
        <v>0</v>
      </c>
      <c r="FG90">
        <v>0.31345072370240601</v>
      </c>
      <c r="FH90">
        <v>16.2932915399035</v>
      </c>
      <c r="FI90">
        <v>17.224424572078298</v>
      </c>
      <c r="FJ90">
        <v>15.0640730155803</v>
      </c>
      <c r="FK90">
        <v>6.14916566792661</v>
      </c>
      <c r="FL90">
        <v>2.3047847331059201E-2</v>
      </c>
      <c r="FM90">
        <v>0.59463446114132901</v>
      </c>
      <c r="FN90">
        <v>0.66812236418503901</v>
      </c>
      <c r="FO90">
        <v>0.29275803136532103</v>
      </c>
      <c r="FP90">
        <v>2.2821676166048701</v>
      </c>
      <c r="FQ90">
        <v>1.5872803950980601</v>
      </c>
      <c r="FR90">
        <v>69.551438007845604</v>
      </c>
      <c r="FS90">
        <v>38.956000000000003</v>
      </c>
      <c r="FT90">
        <v>27.038</v>
      </c>
      <c r="FU90">
        <v>0.29299999999999998</v>
      </c>
      <c r="FV90" t="s">
        <v>186</v>
      </c>
      <c r="FW90">
        <v>8.2157968471400604E-3</v>
      </c>
      <c r="FX90">
        <v>5.7142048509891599E-3</v>
      </c>
    </row>
    <row r="91" spans="1:180" x14ac:dyDescent="0.25">
      <c r="A91" t="s">
        <v>189</v>
      </c>
      <c r="B91">
        <v>2010</v>
      </c>
      <c r="C91">
        <v>2743381807</v>
      </c>
      <c r="E91">
        <v>233117496.40000001</v>
      </c>
      <c r="F91">
        <v>0</v>
      </c>
      <c r="G91">
        <v>3032884054</v>
      </c>
      <c r="H91">
        <v>233117496.40000001</v>
      </c>
      <c r="I91">
        <v>0</v>
      </c>
      <c r="J91">
        <v>1812.864</v>
      </c>
      <c r="K91">
        <v>390.50529999999998</v>
      </c>
      <c r="L91">
        <v>323.68957</v>
      </c>
      <c r="M91">
        <v>35957.379999999997</v>
      </c>
      <c r="N91">
        <v>35957380000000</v>
      </c>
      <c r="O91">
        <v>4743.7839999999997</v>
      </c>
      <c r="P91">
        <v>41.329000000000001</v>
      </c>
      <c r="Q91">
        <v>1551.258</v>
      </c>
      <c r="R91">
        <v>1.7310000000000001</v>
      </c>
      <c r="S91">
        <v>1064.78</v>
      </c>
      <c r="T91">
        <v>16.071999999999999</v>
      </c>
      <c r="U91">
        <v>1127.3219999999999</v>
      </c>
      <c r="V91">
        <v>415.13</v>
      </c>
      <c r="W91">
        <v>0</v>
      </c>
      <c r="X91">
        <v>232.87100000000001</v>
      </c>
      <c r="Y91">
        <v>255.239</v>
      </c>
      <c r="AA91">
        <v>39.780999999999999</v>
      </c>
      <c r="AB91">
        <v>38.049999999999997</v>
      </c>
      <c r="AC91">
        <v>255.239</v>
      </c>
      <c r="AD91">
        <v>7032939.5769999996</v>
      </c>
      <c r="AE91">
        <v>326525262.80000001</v>
      </c>
      <c r="AG91">
        <v>149548311.299999</v>
      </c>
      <c r="AH91" t="s">
        <v>179</v>
      </c>
      <c r="AI91">
        <v>40294293820</v>
      </c>
      <c r="AJ91">
        <v>0</v>
      </c>
      <c r="AK91">
        <v>0</v>
      </c>
      <c r="AL91">
        <v>33132850030</v>
      </c>
      <c r="AM91">
        <v>7161443786</v>
      </c>
      <c r="AN91">
        <v>733216000</v>
      </c>
      <c r="AO91">
        <v>51810619520</v>
      </c>
      <c r="AP91">
        <v>8758092.2229999993</v>
      </c>
      <c r="AQ91">
        <v>6443245.4230000004</v>
      </c>
      <c r="AR91">
        <v>55391078.359999999</v>
      </c>
      <c r="AS91">
        <v>111932781.59999999</v>
      </c>
      <c r="AT91">
        <v>32779500.419999901</v>
      </c>
      <c r="AU91">
        <v>100029929</v>
      </c>
      <c r="AV91">
        <v>187800359.69999999</v>
      </c>
      <c r="AY91">
        <v>100512.30263200001</v>
      </c>
      <c r="AZ91">
        <v>17704.180830000001</v>
      </c>
      <c r="BA91">
        <v>14593.345008</v>
      </c>
      <c r="BB91">
        <v>3206.3914540000001</v>
      </c>
      <c r="BC91">
        <v>0</v>
      </c>
      <c r="BD91">
        <v>37509.752229999998</v>
      </c>
      <c r="BE91">
        <v>42004.478047999997</v>
      </c>
      <c r="BF91">
        <v>36469.195842000001</v>
      </c>
      <c r="BG91">
        <v>22384.740129999998</v>
      </c>
      <c r="BH91">
        <v>8473.0623340000002</v>
      </c>
      <c r="BI91">
        <v>26533.35456</v>
      </c>
      <c r="BJ91">
        <v>2.1375524000000001</v>
      </c>
      <c r="BK91">
        <v>-1.0531743</v>
      </c>
      <c r="BL91">
        <v>0.58827585999999998</v>
      </c>
      <c r="BM91">
        <v>1.8378589999999999</v>
      </c>
      <c r="BN91">
        <v>3.1102416000000001E-2</v>
      </c>
      <c r="BO91">
        <v>2.5390685999999998</v>
      </c>
      <c r="BP91">
        <v>0.16780423</v>
      </c>
      <c r="BQ91">
        <v>67524899999999.898</v>
      </c>
      <c r="BR91">
        <v>1546158999</v>
      </c>
      <c r="BS91">
        <v>3893268371</v>
      </c>
      <c r="BT91">
        <v>3417410605</v>
      </c>
      <c r="BV91">
        <v>6867390000</v>
      </c>
      <c r="BW91">
        <v>139165.38910999999</v>
      </c>
      <c r="BX91">
        <v>139165389110000</v>
      </c>
      <c r="BY91">
        <v>15278.345556</v>
      </c>
      <c r="BZ91">
        <v>0</v>
      </c>
      <c r="CA91">
        <v>15278.345556</v>
      </c>
      <c r="CB91">
        <v>38813.086605999997</v>
      </c>
      <c r="CC91">
        <v>0</v>
      </c>
      <c r="CD91">
        <v>38813.086605999997</v>
      </c>
      <c r="CE91">
        <v>116264.259678</v>
      </c>
      <c r="CF91">
        <v>0</v>
      </c>
      <c r="CG91">
        <v>116264.259678</v>
      </c>
      <c r="CH91">
        <v>29362.801267999999</v>
      </c>
      <c r="CI91">
        <v>0</v>
      </c>
      <c r="CJ91">
        <v>151.94456600000001</v>
      </c>
      <c r="CK91">
        <v>3575.5584159999999</v>
      </c>
      <c r="CL91">
        <v>29362.801267999999</v>
      </c>
      <c r="CM91">
        <v>4877.5039020000004</v>
      </c>
      <c r="CN91">
        <v>2749.168866</v>
      </c>
      <c r="CO91">
        <v>48088.371804000002</v>
      </c>
      <c r="CQ91">
        <v>48088.371804000002</v>
      </c>
      <c r="CR91">
        <v>0</v>
      </c>
      <c r="CS91">
        <v>688.61166200000002</v>
      </c>
      <c r="CT91">
        <v>8473.0873340199996</v>
      </c>
      <c r="CU91">
        <v>461.38925799999998</v>
      </c>
      <c r="CV91">
        <v>0.98902734999999997</v>
      </c>
      <c r="CW91">
        <v>9832.6875275759703</v>
      </c>
      <c r="CX91">
        <v>100512302632000</v>
      </c>
      <c r="CY91">
        <v>14636.1722039959</v>
      </c>
      <c r="CZ91">
        <v>20264.6695629635</v>
      </c>
      <c r="DA91">
        <v>5.86748296223164</v>
      </c>
      <c r="DB91">
        <v>4.7547214123560701E-2</v>
      </c>
      <c r="DC91">
        <v>1.2753159821999301E-3</v>
      </c>
      <c r="DD91">
        <v>83.543947544386597</v>
      </c>
      <c r="DE91">
        <v>0</v>
      </c>
      <c r="DF91">
        <v>27.8898991007894</v>
      </c>
      <c r="DG91">
        <v>0</v>
      </c>
      <c r="DH91">
        <v>21.0992125669916</v>
      </c>
      <c r="DI91">
        <v>0</v>
      </c>
      <c r="DJ91">
        <v>34.554835876605502</v>
      </c>
      <c r="DL91">
        <v>1.97546881705406</v>
      </c>
      <c r="DM91">
        <v>0.49481531751813801</v>
      </c>
      <c r="DN91">
        <v>0.33154023493248402</v>
      </c>
      <c r="DO91">
        <v>0.109182726374514</v>
      </c>
      <c r="DP91">
        <v>2.5692871186339099</v>
      </c>
      <c r="DQ91">
        <v>10.9785526801664</v>
      </c>
      <c r="DR91">
        <v>0</v>
      </c>
      <c r="DS91">
        <v>6.0885018812562999</v>
      </c>
      <c r="DT91">
        <v>17704180830000</v>
      </c>
      <c r="DU91">
        <v>2578.0071948731602</v>
      </c>
      <c r="DV91">
        <v>3206391454000</v>
      </c>
      <c r="DW91">
        <v>466.90102848389199</v>
      </c>
      <c r="DX91">
        <v>26533354560000</v>
      </c>
      <c r="DY91">
        <v>3863.6737625211299</v>
      </c>
      <c r="DZ91">
        <v>37509752230000</v>
      </c>
      <c r="EA91">
        <v>5462.0099091503398</v>
      </c>
      <c r="EB91">
        <v>5235.9600954656698</v>
      </c>
      <c r="EC91">
        <v>20965.572327999998</v>
      </c>
      <c r="ED91">
        <v>20965572328000</v>
      </c>
      <c r="EE91">
        <v>219.166842</v>
      </c>
      <c r="EF91">
        <v>0</v>
      </c>
      <c r="EG91">
        <v>8592.7846520000003</v>
      </c>
      <c r="EH91">
        <v>0</v>
      </c>
      <c r="EI91">
        <v>4557.7814239999998</v>
      </c>
      <c r="EJ91">
        <v>0</v>
      </c>
      <c r="EK91">
        <v>98.055633999999998</v>
      </c>
      <c r="EL91">
        <v>3575.5584159999999</v>
      </c>
      <c r="EM91">
        <v>4203.8922519999996</v>
      </c>
      <c r="EN91">
        <v>2712.2243920000001</v>
      </c>
      <c r="EO91">
        <v>679.72276599999998</v>
      </c>
      <c r="EP91">
        <v>68.888943999999995</v>
      </c>
      <c r="EQ91">
        <v>461.38925799999998</v>
      </c>
      <c r="ER91">
        <v>26284.465472</v>
      </c>
      <c r="ES91">
        <v>3679.7251660000002</v>
      </c>
      <c r="ET91">
        <v>3679725166000</v>
      </c>
      <c r="EU91">
        <v>52.777819999999998</v>
      </c>
      <c r="EV91">
        <v>60.555604000000002</v>
      </c>
      <c r="EW91">
        <v>645.00051599999995</v>
      </c>
      <c r="EX91">
        <v>43735.034987999999</v>
      </c>
      <c r="EY91">
        <v>3052.9170948497099</v>
      </c>
      <c r="EZ91">
        <v>535.82586193590203</v>
      </c>
      <c r="FA91">
        <v>1.04536541417139</v>
      </c>
      <c r="FB91">
        <v>0</v>
      </c>
      <c r="FC91">
        <v>40.9852138428109</v>
      </c>
      <c r="FD91">
        <v>0</v>
      </c>
      <c r="FE91">
        <v>21.739360856431102</v>
      </c>
      <c r="FF91">
        <v>0</v>
      </c>
      <c r="FG91">
        <v>0.467698341194551</v>
      </c>
      <c r="FH91">
        <v>17.054427897609798</v>
      </c>
      <c r="FI91">
        <v>20.051407069797001</v>
      </c>
      <c r="FJ91">
        <v>12.9365626159308</v>
      </c>
      <c r="FK91">
        <v>3.2420902008585499</v>
      </c>
      <c r="FL91">
        <v>0.32858127086756</v>
      </c>
      <c r="FM91">
        <v>2.2006995601250701</v>
      </c>
      <c r="FN91">
        <v>0.59673237309496197</v>
      </c>
      <c r="FO91">
        <v>0.28954272548029403</v>
      </c>
      <c r="FP91">
        <v>2.06094920703325</v>
      </c>
      <c r="FQ91">
        <v>1.4885220508582699</v>
      </c>
      <c r="FR91">
        <v>72.225072106507994</v>
      </c>
      <c r="FS91">
        <v>44.863999999999997</v>
      </c>
      <c r="FT91">
        <v>35.720999999999997</v>
      </c>
      <c r="FU91">
        <v>2.2309999999999999</v>
      </c>
      <c r="FV91" t="s">
        <v>186</v>
      </c>
      <c r="FW91">
        <v>7.4194112097907498E-3</v>
      </c>
      <c r="FX91">
        <v>5.35867509614971E-3</v>
      </c>
    </row>
    <row r="92" spans="1:180" x14ac:dyDescent="0.25">
      <c r="A92" t="s">
        <v>189</v>
      </c>
      <c r="B92">
        <v>2020</v>
      </c>
      <c r="C92">
        <v>3248917997</v>
      </c>
      <c r="E92">
        <v>275839084.89999998</v>
      </c>
      <c r="F92">
        <v>938601454.5</v>
      </c>
      <c r="G92">
        <v>3541323517</v>
      </c>
      <c r="H92">
        <v>275839084.89999998</v>
      </c>
      <c r="I92">
        <v>17.741890000000001</v>
      </c>
      <c r="J92">
        <v>1886.8859</v>
      </c>
      <c r="K92">
        <v>414.72296</v>
      </c>
      <c r="L92">
        <v>331.15307999999999</v>
      </c>
      <c r="M92">
        <v>51111.88</v>
      </c>
      <c r="N92">
        <v>51111880000000</v>
      </c>
      <c r="O92">
        <v>6135.799</v>
      </c>
      <c r="P92">
        <v>64.906000000000006</v>
      </c>
      <c r="Q92">
        <v>1615.2570000000001</v>
      </c>
      <c r="R92">
        <v>1.7310000000000001</v>
      </c>
      <c r="S92">
        <v>1770.6189999999999</v>
      </c>
      <c r="T92">
        <v>14.718</v>
      </c>
      <c r="U92">
        <v>1219.107</v>
      </c>
      <c r="V92">
        <v>517.67200000000003</v>
      </c>
      <c r="W92">
        <v>0</v>
      </c>
      <c r="X92">
        <v>87.774000000000001</v>
      </c>
      <c r="Y92">
        <v>586.56399999999996</v>
      </c>
      <c r="AA92">
        <v>259.18099999999998</v>
      </c>
      <c r="AB92">
        <v>257.45</v>
      </c>
      <c r="AC92">
        <v>586.56399999999996</v>
      </c>
      <c r="AD92">
        <v>5950466.1040000003</v>
      </c>
      <c r="AE92">
        <v>335833033.10000002</v>
      </c>
      <c r="AG92">
        <v>155320010.19999999</v>
      </c>
      <c r="AH92" t="s">
        <v>179</v>
      </c>
      <c r="AI92">
        <v>42284928730</v>
      </c>
      <c r="AJ92">
        <v>0</v>
      </c>
      <c r="AK92">
        <v>0</v>
      </c>
      <c r="AL92">
        <v>36614540740</v>
      </c>
      <c r="AM92">
        <v>5670387997</v>
      </c>
      <c r="AN92">
        <v>1493594667</v>
      </c>
      <c r="AO92">
        <v>55043532690</v>
      </c>
      <c r="AP92">
        <v>9657446.8320000004</v>
      </c>
      <c r="AQ92">
        <v>7049353.5319999997</v>
      </c>
      <c r="AR92">
        <v>48907312.339999899</v>
      </c>
      <c r="AS92">
        <v>103839001</v>
      </c>
      <c r="AT92">
        <v>30183053.050000001</v>
      </c>
      <c r="AU92">
        <v>76779944.909999996</v>
      </c>
      <c r="AV92">
        <v>177832540</v>
      </c>
      <c r="AY92">
        <v>122048.98652799999</v>
      </c>
      <c r="AZ92">
        <v>22733.629298</v>
      </c>
      <c r="BA92">
        <v>15488.623502</v>
      </c>
      <c r="BB92">
        <v>3736.9474340000002</v>
      </c>
      <c r="BC92">
        <v>0</v>
      </c>
      <c r="BD92">
        <v>46134.203573999999</v>
      </c>
      <c r="BE92">
        <v>53193.653665999998</v>
      </c>
      <c r="BF92">
        <v>42396.978362000002</v>
      </c>
      <c r="BG92">
        <v>24448.630669999999</v>
      </c>
      <c r="BH92">
        <v>7867.2285160000001</v>
      </c>
      <c r="BI92">
        <v>33517.804592</v>
      </c>
      <c r="BJ92">
        <v>2.6230196000000001</v>
      </c>
      <c r="BK92">
        <v>-0.95175624999999997</v>
      </c>
      <c r="BL92">
        <v>0.61987296000000003</v>
      </c>
      <c r="BM92">
        <v>2.1599084</v>
      </c>
      <c r="BN92">
        <v>6.1272779999999999E-2</v>
      </c>
      <c r="BO92">
        <v>2.9415697000000001</v>
      </c>
      <c r="BP92">
        <v>0.19113547</v>
      </c>
      <c r="BQ92">
        <v>101208700000000</v>
      </c>
      <c r="BR92">
        <v>1616979017</v>
      </c>
      <c r="BS92">
        <v>3875121476</v>
      </c>
      <c r="BT92">
        <v>3406850470</v>
      </c>
      <c r="BV92">
        <v>7611250000</v>
      </c>
      <c r="BW92">
        <v>160070.405834</v>
      </c>
      <c r="BX92">
        <v>160070405834000</v>
      </c>
      <c r="BY92">
        <v>17370.291674</v>
      </c>
      <c r="BZ92">
        <v>0</v>
      </c>
      <c r="CA92">
        <v>17370.291674</v>
      </c>
      <c r="CB92">
        <v>38353.919571999999</v>
      </c>
      <c r="CC92">
        <v>0</v>
      </c>
      <c r="CD92">
        <v>38353.919571999999</v>
      </c>
      <c r="CE92">
        <v>130229.548628</v>
      </c>
      <c r="CF92">
        <v>0</v>
      </c>
      <c r="CG92">
        <v>130229.548628</v>
      </c>
      <c r="CH92">
        <v>34211.971813999997</v>
      </c>
      <c r="CI92">
        <v>0</v>
      </c>
      <c r="CJ92">
        <v>168.88902400000001</v>
      </c>
      <c r="CK92">
        <v>4244.1700620000001</v>
      </c>
      <c r="CL92">
        <v>34211.971813999997</v>
      </c>
      <c r="CM92">
        <v>8965.8405060000005</v>
      </c>
      <c r="CN92">
        <v>3507.2250279999998</v>
      </c>
      <c r="CO92">
        <v>57663.657242000001</v>
      </c>
      <c r="CQ92">
        <v>57663.657242000001</v>
      </c>
      <c r="CR92">
        <v>0</v>
      </c>
      <c r="CS92">
        <v>2887.2245320000002</v>
      </c>
      <c r="CT92">
        <v>7867.2285160000001</v>
      </c>
      <c r="CU92">
        <v>1665.5568880000001</v>
      </c>
      <c r="CV92">
        <v>1.2422663</v>
      </c>
      <c r="CW92">
        <v>13297.250780095201</v>
      </c>
      <c r="CX92">
        <v>122048986528000</v>
      </c>
      <c r="CY92">
        <v>16035.340650747199</v>
      </c>
      <c r="CZ92">
        <v>21030.764438692699</v>
      </c>
      <c r="DA92">
        <v>5.5555826874692</v>
      </c>
      <c r="DB92">
        <v>4.4123242975858103E-2</v>
      </c>
      <c r="DC92">
        <v>1.2688384735752901E-3</v>
      </c>
      <c r="DD92">
        <v>81.357667552273</v>
      </c>
      <c r="DE92">
        <v>0</v>
      </c>
      <c r="DF92">
        <v>23.960656170119702</v>
      </c>
      <c r="DG92">
        <v>0</v>
      </c>
      <c r="DH92">
        <v>21.373077450356</v>
      </c>
      <c r="DI92">
        <v>0</v>
      </c>
      <c r="DJ92">
        <v>36.023933931797302</v>
      </c>
      <c r="DL92">
        <v>2.1910514999488</v>
      </c>
      <c r="DM92">
        <v>1.8037216292149401</v>
      </c>
      <c r="DN92">
        <v>1.04051519037644</v>
      </c>
      <c r="DO92">
        <v>0.105509212099546</v>
      </c>
      <c r="DP92">
        <v>2.6514395586660702</v>
      </c>
      <c r="DQ92">
        <v>10.851657171416001</v>
      </c>
      <c r="DR92">
        <v>0</v>
      </c>
      <c r="DS92">
        <v>4.91485510704499</v>
      </c>
      <c r="DT92">
        <v>22733629298000</v>
      </c>
      <c r="DU92">
        <v>2986.8456952537299</v>
      </c>
      <c r="DV92">
        <v>3736947434000</v>
      </c>
      <c r="DW92">
        <v>490.97683481688199</v>
      </c>
      <c r="DX92">
        <v>33517804592000</v>
      </c>
      <c r="DY92">
        <v>4403.7187836426301</v>
      </c>
      <c r="DZ92">
        <v>46134203574000</v>
      </c>
      <c r="EA92">
        <v>6061.3175988175399</v>
      </c>
      <c r="EB92">
        <v>6715.3069469535203</v>
      </c>
      <c r="EC92">
        <v>26315.29883</v>
      </c>
      <c r="ED92">
        <v>26315298830000</v>
      </c>
      <c r="EE92">
        <v>463.055926</v>
      </c>
      <c r="EF92">
        <v>0</v>
      </c>
      <c r="EG92">
        <v>8638.0624659999994</v>
      </c>
      <c r="EH92">
        <v>0</v>
      </c>
      <c r="EI92">
        <v>7015.5611680000002</v>
      </c>
      <c r="EJ92">
        <v>0</v>
      </c>
      <c r="EK92">
        <v>88.611181999999999</v>
      </c>
      <c r="EL92">
        <v>4244.1700620000001</v>
      </c>
      <c r="EM92">
        <v>6438.3384839999999</v>
      </c>
      <c r="EN92">
        <v>3448.336092</v>
      </c>
      <c r="EO92">
        <v>311.94469400000003</v>
      </c>
      <c r="EP92">
        <v>440.00035200000002</v>
      </c>
      <c r="EQ92">
        <v>1665.5568880000001</v>
      </c>
      <c r="ER92">
        <v>29965.857306000002</v>
      </c>
      <c r="ES92">
        <v>4040.003232</v>
      </c>
      <c r="ET92">
        <v>4040003232000</v>
      </c>
      <c r="EU92">
        <v>78.611174000000005</v>
      </c>
      <c r="EV92">
        <v>0</v>
      </c>
      <c r="EW92">
        <v>975.27855799999998</v>
      </c>
      <c r="EX92">
        <v>53093.931363999996</v>
      </c>
      <c r="EY92">
        <v>3457.42142617835</v>
      </c>
      <c r="EZ92">
        <v>530.79365833470195</v>
      </c>
      <c r="FA92">
        <v>1.7596453264369001</v>
      </c>
      <c r="FB92">
        <v>0</v>
      </c>
      <c r="FC92">
        <v>32.825249379848998</v>
      </c>
      <c r="FD92">
        <v>0</v>
      </c>
      <c r="FE92">
        <v>26.659629492795599</v>
      </c>
      <c r="FF92">
        <v>0</v>
      </c>
      <c r="FG92">
        <v>0.33672876972607801</v>
      </c>
      <c r="FH92">
        <v>16.128146936190401</v>
      </c>
      <c r="FI92">
        <v>24.466142397213201</v>
      </c>
      <c r="FJ92">
        <v>13.1039214651395</v>
      </c>
      <c r="FK92">
        <v>1.18541193856547</v>
      </c>
      <c r="FL92">
        <v>1.6720325117432799</v>
      </c>
      <c r="FM92">
        <v>6.3292341795534899</v>
      </c>
      <c r="FN92">
        <v>0.41779934659767298</v>
      </c>
      <c r="FO92">
        <v>0.26416477385453901</v>
      </c>
      <c r="FP92">
        <v>1.58158741129962</v>
      </c>
      <c r="FQ92">
        <v>1.20591398296786</v>
      </c>
      <c r="FR92">
        <v>76.247065091201193</v>
      </c>
      <c r="FS92">
        <v>48.530999999999999</v>
      </c>
      <c r="FT92">
        <v>39.484000000000002</v>
      </c>
      <c r="FU92">
        <v>8.81</v>
      </c>
      <c r="FV92" t="s">
        <v>186</v>
      </c>
      <c r="FW92">
        <v>5.6937101257105299E-3</v>
      </c>
      <c r="FX92">
        <v>4.3412868656548297E-3</v>
      </c>
    </row>
    <row r="93" spans="1:180" x14ac:dyDescent="0.25">
      <c r="A93" t="s">
        <v>189</v>
      </c>
      <c r="B93">
        <v>2030</v>
      </c>
      <c r="C93">
        <v>3745438630</v>
      </c>
      <c r="E93">
        <v>317729576.89999998</v>
      </c>
      <c r="F93">
        <v>1058571341</v>
      </c>
      <c r="G93">
        <v>4038069092</v>
      </c>
      <c r="H93">
        <v>317729576.89999998</v>
      </c>
      <c r="I93">
        <v>12.654019999999999</v>
      </c>
      <c r="J93">
        <v>1904.9561000000001</v>
      </c>
      <c r="K93">
        <v>440.92052000000001</v>
      </c>
      <c r="L93">
        <v>338.65501</v>
      </c>
      <c r="M93">
        <v>82756.399999999994</v>
      </c>
      <c r="N93">
        <v>82756400000000</v>
      </c>
      <c r="O93">
        <v>7514.1779999999999</v>
      </c>
      <c r="P93">
        <v>51.225000000000001</v>
      </c>
      <c r="Q93">
        <v>1203.9690000000001</v>
      </c>
      <c r="R93">
        <v>1.581</v>
      </c>
      <c r="S93">
        <v>2957.59</v>
      </c>
      <c r="T93">
        <v>8.3919999999999995</v>
      </c>
      <c r="U93">
        <v>1299.6420000000001</v>
      </c>
      <c r="V93">
        <v>482.91899999999998</v>
      </c>
      <c r="W93">
        <v>0</v>
      </c>
      <c r="X93">
        <v>45.109000000000002</v>
      </c>
      <c r="Y93">
        <v>1197.518</v>
      </c>
      <c r="AA93">
        <v>267.815</v>
      </c>
      <c r="AB93">
        <v>266.23399999999998</v>
      </c>
      <c r="AC93">
        <v>1197.518</v>
      </c>
      <c r="AD93">
        <v>5587177.2130000005</v>
      </c>
      <c r="AE93">
        <v>346649463.59999901</v>
      </c>
      <c r="AG93">
        <v>167193141</v>
      </c>
      <c r="AH93" t="s">
        <v>179</v>
      </c>
      <c r="AI93">
        <v>44385654470</v>
      </c>
      <c r="AJ93">
        <v>6537666.6669999901</v>
      </c>
      <c r="AK93">
        <v>78829666.670000002</v>
      </c>
      <c r="AL93">
        <v>39797164350</v>
      </c>
      <c r="AM93">
        <v>4588490119</v>
      </c>
      <c r="AN93">
        <v>1536747667</v>
      </c>
      <c r="AO93">
        <v>57739639320</v>
      </c>
      <c r="AP93">
        <v>10608980.48</v>
      </c>
      <c r="AQ93">
        <v>7766985.9809999997</v>
      </c>
      <c r="AR93">
        <v>52915679.460000001</v>
      </c>
      <c r="AS93">
        <v>100578544.8</v>
      </c>
      <c r="AT93">
        <v>28506840.129999999</v>
      </c>
      <c r="AU93">
        <v>72012876.539999902</v>
      </c>
      <c r="AV93">
        <v>174530357.799999</v>
      </c>
      <c r="AY93">
        <v>141517.33543599999</v>
      </c>
      <c r="AZ93">
        <v>28243.078150000001</v>
      </c>
      <c r="BA93">
        <v>15528.067977999999</v>
      </c>
      <c r="BB93">
        <v>5076.1151719999998</v>
      </c>
      <c r="BC93">
        <v>0</v>
      </c>
      <c r="BD93">
        <v>52752.81998</v>
      </c>
      <c r="BE93">
        <v>57698.379492</v>
      </c>
      <c r="BF93">
        <v>47921.149447999996</v>
      </c>
      <c r="BG93">
        <v>29683.634858000001</v>
      </c>
      <c r="BH93">
        <v>7269.7280380000002</v>
      </c>
      <c r="BI93">
        <v>40843.088230000001</v>
      </c>
      <c r="BJ93">
        <v>3.0146055999999999</v>
      </c>
      <c r="BK93">
        <v>-0.91873042000000005</v>
      </c>
      <c r="BL93">
        <v>0.62748929099999995</v>
      </c>
      <c r="BM93">
        <v>2.4877636999999999</v>
      </c>
      <c r="BN93">
        <v>8.7113384000000002E-2</v>
      </c>
      <c r="BO93">
        <v>3.3249455000000001</v>
      </c>
      <c r="BP93">
        <v>0.21431950999999999</v>
      </c>
      <c r="BQ93">
        <v>143018800000000</v>
      </c>
      <c r="BR93">
        <v>1661834421</v>
      </c>
      <c r="BS93">
        <v>3858149704</v>
      </c>
      <c r="BT93">
        <v>3440671483</v>
      </c>
      <c r="BV93">
        <v>8261990000</v>
      </c>
      <c r="BW93">
        <v>179036.80989599999</v>
      </c>
      <c r="BX93">
        <v>179036809896000</v>
      </c>
      <c r="BY93">
        <v>17160.847062000001</v>
      </c>
      <c r="BZ93">
        <v>25.277798000000001</v>
      </c>
      <c r="CA93">
        <v>17135.569264000002</v>
      </c>
      <c r="CB93">
        <v>38740.030992</v>
      </c>
      <c r="CC93">
        <v>346.11138799999998</v>
      </c>
      <c r="CD93">
        <v>38393.919604000002</v>
      </c>
      <c r="CE93">
        <v>144261.22652</v>
      </c>
      <c r="CF93">
        <v>346.11138799999998</v>
      </c>
      <c r="CG93">
        <v>143915.11513200001</v>
      </c>
      <c r="CH93">
        <v>43577.257083999997</v>
      </c>
      <c r="CI93">
        <v>0</v>
      </c>
      <c r="CJ93">
        <v>148.88900799999999</v>
      </c>
      <c r="CK93">
        <v>4696.3926460000002</v>
      </c>
      <c r="CL93">
        <v>43577.257083999997</v>
      </c>
      <c r="CM93">
        <v>14226.955825999999</v>
      </c>
      <c r="CN93">
        <v>3394.7249379999998</v>
      </c>
      <c r="CO93">
        <v>61943.938443999999</v>
      </c>
      <c r="CQ93">
        <v>61943.938443999999</v>
      </c>
      <c r="CR93">
        <v>0</v>
      </c>
      <c r="CS93">
        <v>5756.1157160000002</v>
      </c>
      <c r="CT93">
        <v>7269.7141491000002</v>
      </c>
      <c r="CU93">
        <v>3625.5584560000002</v>
      </c>
      <c r="CV93">
        <v>1.4859884000000001</v>
      </c>
      <c r="CW93">
        <v>17310.4542610194</v>
      </c>
      <c r="CX93">
        <v>141517335436000</v>
      </c>
      <c r="CY93">
        <v>17128.722672866901</v>
      </c>
      <c r="CZ93">
        <v>21669.937859522899</v>
      </c>
      <c r="DA93">
        <v>5.3722716282638903</v>
      </c>
      <c r="DB93">
        <v>4.1957139091187402E-2</v>
      </c>
      <c r="DC93">
        <v>1.2840708449174999E-3</v>
      </c>
      <c r="DD93">
        <v>80.576294117282004</v>
      </c>
      <c r="DE93">
        <v>0.193318562926278</v>
      </c>
      <c r="DF93">
        <v>21.638025730297301</v>
      </c>
      <c r="DG93">
        <v>0.193318562926278</v>
      </c>
      <c r="DH93">
        <v>24.339831071226801</v>
      </c>
      <c r="DI93">
        <v>0</v>
      </c>
      <c r="DJ93">
        <v>34.5984373157577</v>
      </c>
      <c r="DL93">
        <v>1.8961044602905599</v>
      </c>
      <c r="DM93">
        <v>3.2150459558253099</v>
      </c>
      <c r="DN93">
        <v>2.0250352193529499</v>
      </c>
      <c r="DO93">
        <v>8.31611153519142E-2</v>
      </c>
      <c r="DP93">
        <v>2.62314361428137</v>
      </c>
      <c r="DQ93">
        <v>9.5850943009811704</v>
      </c>
      <c r="DR93">
        <v>1.4118771449672E-2</v>
      </c>
      <c r="DS93">
        <v>4.0604578205581703</v>
      </c>
      <c r="DT93">
        <v>28243078150000</v>
      </c>
      <c r="DU93">
        <v>3418.4352861719699</v>
      </c>
      <c r="DV93">
        <v>5076115172000</v>
      </c>
      <c r="DW93">
        <v>614.39376857149398</v>
      </c>
      <c r="DX93">
        <v>40843088230000</v>
      </c>
      <c r="DY93">
        <v>4943.4928183161601</v>
      </c>
      <c r="DZ93">
        <v>52752819980000</v>
      </c>
      <c r="EA93">
        <v>6385.0016739308503</v>
      </c>
      <c r="EB93">
        <v>10016.521443381</v>
      </c>
      <c r="EC93">
        <v>32292.803612</v>
      </c>
      <c r="ED93">
        <v>32292803612000</v>
      </c>
      <c r="EE93">
        <v>333.33359999999999</v>
      </c>
      <c r="EF93">
        <v>1.1111120000000001</v>
      </c>
      <c r="EG93">
        <v>7480.5615399999997</v>
      </c>
      <c r="EH93">
        <v>4.1666699999999999</v>
      </c>
      <c r="EI93">
        <v>12156.120836</v>
      </c>
      <c r="EJ93">
        <v>0</v>
      </c>
      <c r="EK93">
        <v>50.277818000000003</v>
      </c>
      <c r="EL93">
        <v>4696.3926460000002</v>
      </c>
      <c r="EM93">
        <v>8839.7292940000007</v>
      </c>
      <c r="EN93">
        <v>3311.3915379999999</v>
      </c>
      <c r="EO93">
        <v>171.66680400000001</v>
      </c>
      <c r="EP93">
        <v>467.50037400000002</v>
      </c>
      <c r="EQ93">
        <v>3625.5584560000002</v>
      </c>
      <c r="ER93">
        <v>36450.306938000002</v>
      </c>
      <c r="ES93">
        <v>5356.9487300000001</v>
      </c>
      <c r="ET93">
        <v>5356948730000</v>
      </c>
      <c r="EU93">
        <v>97.500078000000002</v>
      </c>
      <c r="EV93">
        <v>35.555584000000003</v>
      </c>
      <c r="EW93">
        <v>431.667012</v>
      </c>
      <c r="EX93">
        <v>56576.434150000001</v>
      </c>
      <c r="EY93">
        <v>3908.5987288776601</v>
      </c>
      <c r="EZ93">
        <v>648.38479954587206</v>
      </c>
      <c r="FA93">
        <v>1.0322225471811699</v>
      </c>
      <c r="FB93">
        <v>3.4407418239372398E-3</v>
      </c>
      <c r="FC93">
        <v>23.164794329657401</v>
      </c>
      <c r="FD93">
        <v>1.29027818397646E-2</v>
      </c>
      <c r="FE93">
        <v>37.643435924785301</v>
      </c>
      <c r="FF93">
        <v>0</v>
      </c>
      <c r="FG93">
        <v>0.15569356753315999</v>
      </c>
      <c r="FH93">
        <v>14.5431555043267</v>
      </c>
      <c r="FI93">
        <v>27.373681765788699</v>
      </c>
      <c r="FJ93">
        <v>10.2542708207889</v>
      </c>
      <c r="FK93">
        <v>0.53159461179830303</v>
      </c>
      <c r="FL93">
        <v>1.44769212242159</v>
      </c>
      <c r="FM93">
        <v>11.227140571507199</v>
      </c>
      <c r="FN93">
        <v>0.31034839105068701</v>
      </c>
      <c r="FO93">
        <v>0.24791376703096099</v>
      </c>
      <c r="FP93">
        <v>1.25184108589919</v>
      </c>
      <c r="FQ93">
        <v>0.98950162800974395</v>
      </c>
      <c r="FR93">
        <v>79.043709233986803</v>
      </c>
      <c r="FS93">
        <v>53.792999999999999</v>
      </c>
      <c r="FT93">
        <v>53.067999999999998</v>
      </c>
      <c r="FU93">
        <v>19.039000000000001</v>
      </c>
      <c r="FV93" t="s">
        <v>186</v>
      </c>
      <c r="FW93">
        <v>4.5066243039376596E-3</v>
      </c>
      <c r="FX93">
        <v>3.56220301107267E-3</v>
      </c>
    </row>
    <row r="94" spans="1:180" x14ac:dyDescent="0.25">
      <c r="A94" t="s">
        <v>189</v>
      </c>
      <c r="B94">
        <v>2040</v>
      </c>
      <c r="C94">
        <v>4159658311.99999</v>
      </c>
      <c r="E94">
        <v>352634669</v>
      </c>
      <c r="F94">
        <v>1304838008</v>
      </c>
      <c r="G94">
        <v>4452318462</v>
      </c>
      <c r="H94">
        <v>352634669</v>
      </c>
      <c r="I94">
        <v>7.5661500000000004</v>
      </c>
      <c r="J94">
        <v>1874.5026</v>
      </c>
      <c r="K94">
        <v>468.53035</v>
      </c>
      <c r="L94">
        <v>346.00617</v>
      </c>
      <c r="M94">
        <v>116027.2</v>
      </c>
      <c r="N94">
        <v>116027200000000</v>
      </c>
      <c r="O94">
        <v>9811.8510000000006</v>
      </c>
      <c r="P94">
        <v>18.231999999999999</v>
      </c>
      <c r="Q94">
        <v>660.90800000000002</v>
      </c>
      <c r="R94">
        <v>0</v>
      </c>
      <c r="S94">
        <v>4773.125</v>
      </c>
      <c r="T94">
        <v>1.044</v>
      </c>
      <c r="U94">
        <v>1569.4480000000001</v>
      </c>
      <c r="V94">
        <v>453.548</v>
      </c>
      <c r="W94">
        <v>0</v>
      </c>
      <c r="X94">
        <v>18.923999999999999</v>
      </c>
      <c r="Y94">
        <v>1937.5319999999999</v>
      </c>
      <c r="AA94">
        <v>365.29300000000001</v>
      </c>
      <c r="AB94">
        <v>365.29300000000001</v>
      </c>
      <c r="AC94">
        <v>1937.5319999999999</v>
      </c>
      <c r="AD94">
        <v>5162646.182</v>
      </c>
      <c r="AE94">
        <v>332167725.80000001</v>
      </c>
      <c r="AG94">
        <v>170646695.40000001</v>
      </c>
      <c r="AH94" t="s">
        <v>179</v>
      </c>
      <c r="AI94">
        <v>44491570780</v>
      </c>
      <c r="AJ94">
        <v>36586000</v>
      </c>
      <c r="AK94">
        <v>415873333.30000001</v>
      </c>
      <c r="AL94">
        <v>41313937900</v>
      </c>
      <c r="AM94">
        <v>3177632881</v>
      </c>
      <c r="AN94">
        <v>1431976333</v>
      </c>
      <c r="AO94">
        <v>57547384810</v>
      </c>
      <c r="AP94">
        <v>11182376.74</v>
      </c>
      <c r="AQ94">
        <v>8241589.4369999999</v>
      </c>
      <c r="AR94">
        <v>55230967.259999998</v>
      </c>
      <c r="AS94">
        <v>90414940.759999901</v>
      </c>
      <c r="AT94">
        <v>26605900.48</v>
      </c>
      <c r="AU94">
        <v>59622241.93</v>
      </c>
      <c r="AV94">
        <v>168278176</v>
      </c>
      <c r="AY94">
        <v>158485.682344</v>
      </c>
      <c r="AZ94">
        <v>34032.249448000002</v>
      </c>
      <c r="BA94">
        <v>18074.736681999999</v>
      </c>
      <c r="BB94">
        <v>4895.2816940000002</v>
      </c>
      <c r="BC94">
        <v>244.722418</v>
      </c>
      <c r="BD94">
        <v>58650.324697999997</v>
      </c>
      <c r="BE94">
        <v>60561.715115999999</v>
      </c>
      <c r="BF94">
        <v>52618.653206000003</v>
      </c>
      <c r="BG94">
        <v>32125.859034000001</v>
      </c>
      <c r="BH94">
        <v>6240.8383260000001</v>
      </c>
      <c r="BI94">
        <v>47216.704440000001</v>
      </c>
      <c r="BJ94">
        <v>3.3948176000000001</v>
      </c>
      <c r="BK94">
        <v>-0.82750133999999997</v>
      </c>
      <c r="BL94">
        <v>0.61463188999999996</v>
      </c>
      <c r="BM94">
        <v>2.8128483000000002</v>
      </c>
      <c r="BN94">
        <v>9.8791471000000006E-2</v>
      </c>
      <c r="BO94">
        <v>3.6732089000000001</v>
      </c>
      <c r="BP94">
        <v>0.23678616999999999</v>
      </c>
      <c r="BQ94">
        <v>185737000000000</v>
      </c>
      <c r="BR94">
        <v>1709076062</v>
      </c>
      <c r="BS94">
        <v>3852091719</v>
      </c>
      <c r="BT94">
        <v>3450580558</v>
      </c>
      <c r="BV94">
        <v>8787120000</v>
      </c>
      <c r="BW94">
        <v>196385.434886</v>
      </c>
      <c r="BX94">
        <v>196385434886000</v>
      </c>
      <c r="BY94">
        <v>17088.069226</v>
      </c>
      <c r="BZ94">
        <v>142.22233600000001</v>
      </c>
      <c r="CA94">
        <v>16945.846890000001</v>
      </c>
      <c r="CB94">
        <v>33484.74901</v>
      </c>
      <c r="CC94">
        <v>1703.3346959999999</v>
      </c>
      <c r="CD94">
        <v>31781.414314000001</v>
      </c>
      <c r="CE94">
        <v>155036.79069600001</v>
      </c>
      <c r="CF94">
        <v>1703.3346959999999</v>
      </c>
      <c r="CG94">
        <v>153333.45600000001</v>
      </c>
      <c r="CH94">
        <v>56675.045339999997</v>
      </c>
      <c r="CI94">
        <v>0</v>
      </c>
      <c r="CJ94">
        <v>36.111139999999999</v>
      </c>
      <c r="CK94">
        <v>5748.8934879999997</v>
      </c>
      <c r="CL94">
        <v>56675.045339999997</v>
      </c>
      <c r="CM94">
        <v>21045.850170000002</v>
      </c>
      <c r="CN94">
        <v>3226.39147</v>
      </c>
      <c r="CO94">
        <v>64876.996346</v>
      </c>
      <c r="CQ94">
        <v>64876.996346</v>
      </c>
      <c r="CR94">
        <v>0</v>
      </c>
      <c r="CS94">
        <v>9186.3962379999994</v>
      </c>
      <c r="CT94">
        <v>6240.8383260000001</v>
      </c>
      <c r="CU94">
        <v>6074.4493039999998</v>
      </c>
      <c r="CV94">
        <v>1.7431920999999999</v>
      </c>
      <c r="CW94">
        <v>21137.4147616056</v>
      </c>
      <c r="CX94">
        <v>158485682344000</v>
      </c>
      <c r="CY94">
        <v>18036.134973005901</v>
      </c>
      <c r="CZ94">
        <v>22349.2378488059</v>
      </c>
      <c r="DA94">
        <v>5.06327110361529</v>
      </c>
      <c r="DB94">
        <v>3.7801660361984298E-2</v>
      </c>
      <c r="DC94">
        <v>1.2725872344977599E-3</v>
      </c>
      <c r="DD94">
        <v>78.945157407420496</v>
      </c>
      <c r="DE94">
        <v>0.86734268098281797</v>
      </c>
      <c r="DF94">
        <v>17.050525681518799</v>
      </c>
      <c r="DG94">
        <v>0.86734268098281797</v>
      </c>
      <c r="DH94">
        <v>28.859087932309901</v>
      </c>
      <c r="DI94">
        <v>0</v>
      </c>
      <c r="DJ94">
        <v>33.0355437935916</v>
      </c>
      <c r="DL94">
        <v>1.6428873515354501</v>
      </c>
      <c r="DM94">
        <v>4.6777380630761201</v>
      </c>
      <c r="DN94">
        <v>3.0931261819524201</v>
      </c>
      <c r="DO94">
        <v>1.8387891149342198E-2</v>
      </c>
      <c r="DP94">
        <v>2.9273522709752799</v>
      </c>
      <c r="DQ94">
        <v>8.7012915371852593</v>
      </c>
      <c r="DR94">
        <v>7.2420002065101602E-2</v>
      </c>
      <c r="DS94">
        <v>3.1778519265559302</v>
      </c>
      <c r="DT94">
        <v>34032249448000</v>
      </c>
      <c r="DU94">
        <v>3872.9696929141701</v>
      </c>
      <c r="DV94">
        <v>4895281694000</v>
      </c>
      <c r="DW94">
        <v>557.09739869263103</v>
      </c>
      <c r="DX94">
        <v>47216704440000</v>
      </c>
      <c r="DY94">
        <v>5373.3992980635203</v>
      </c>
      <c r="DZ94">
        <v>58650324698000</v>
      </c>
      <c r="EA94">
        <v>6674.5787809885296</v>
      </c>
      <c r="EB94">
        <v>13204.235289833299</v>
      </c>
      <c r="EC94">
        <v>38661.419818000002</v>
      </c>
      <c r="ED94">
        <v>38661419818000</v>
      </c>
      <c r="EE94">
        <v>131.66677200000001</v>
      </c>
      <c r="EF94">
        <v>5.5555599999999998</v>
      </c>
      <c r="EG94">
        <v>4726.3926700000002</v>
      </c>
      <c r="EH94">
        <v>21.944462000000001</v>
      </c>
      <c r="EI94">
        <v>18010.569963999998</v>
      </c>
      <c r="EJ94">
        <v>0</v>
      </c>
      <c r="EK94">
        <v>6.3888939999999996</v>
      </c>
      <c r="EL94">
        <v>5748.8934879999997</v>
      </c>
      <c r="EM94">
        <v>12464.732194</v>
      </c>
      <c r="EN94">
        <v>3148.3358520000002</v>
      </c>
      <c r="EO94">
        <v>76.944506000000004</v>
      </c>
      <c r="EP94">
        <v>635.00050799999997</v>
      </c>
      <c r="EQ94">
        <v>6074.4493039999998</v>
      </c>
      <c r="ER94">
        <v>45105.591639999999</v>
      </c>
      <c r="ES94">
        <v>5099.1707459999998</v>
      </c>
      <c r="ET94">
        <v>5099170746000</v>
      </c>
      <c r="EU94">
        <v>29.722245999999998</v>
      </c>
      <c r="EV94">
        <v>506.66707200000002</v>
      </c>
      <c r="EW94">
        <v>287.50022999999999</v>
      </c>
      <c r="EX94">
        <v>58408.935616000002</v>
      </c>
      <c r="EY94">
        <v>4399.7828432979104</v>
      </c>
      <c r="EZ94">
        <v>580.30057015267801</v>
      </c>
      <c r="FA94">
        <v>0.34056372637069698</v>
      </c>
      <c r="FB94">
        <v>1.4369777483995601E-2</v>
      </c>
      <c r="FC94">
        <v>12.225088194509301</v>
      </c>
      <c r="FD94">
        <v>5.6760621061782798E-2</v>
      </c>
      <c r="FE94">
        <v>46.5853816253655</v>
      </c>
      <c r="FF94">
        <v>0</v>
      </c>
      <c r="FG94">
        <v>1.6525244106595002E-2</v>
      </c>
      <c r="FH94">
        <v>14.8698457404387</v>
      </c>
      <c r="FI94">
        <v>32.240751251966799</v>
      </c>
      <c r="FJ94">
        <v>8.1433529001803393</v>
      </c>
      <c r="FK94">
        <v>0.19902141815333901</v>
      </c>
      <c r="FL94">
        <v>1.6424655664207</v>
      </c>
      <c r="FM94">
        <v>15.711914701000801</v>
      </c>
      <c r="FN94">
        <v>0.23954069883760301</v>
      </c>
      <c r="FO94">
        <v>0.22655247523363201</v>
      </c>
      <c r="FP94">
        <v>1.05733071432186</v>
      </c>
      <c r="FQ94">
        <v>0.85328008067321004</v>
      </c>
      <c r="FR94">
        <v>80.701342457499194</v>
      </c>
      <c r="FS94">
        <v>56.237000000000002</v>
      </c>
      <c r="FT94">
        <v>59.415999999999997</v>
      </c>
      <c r="FU94">
        <v>30.785</v>
      </c>
      <c r="FV94" t="s">
        <v>186</v>
      </c>
      <c r="FW94">
        <v>3.8063875264486798E-3</v>
      </c>
      <c r="FX94">
        <v>3.0718058329788798E-3</v>
      </c>
    </row>
    <row r="95" spans="1:180" x14ac:dyDescent="0.25">
      <c r="A95" t="s">
        <v>189</v>
      </c>
      <c r="B95">
        <v>2050</v>
      </c>
      <c r="C95">
        <v>4492174743</v>
      </c>
      <c r="E95">
        <v>380686753.39999998</v>
      </c>
      <c r="F95">
        <v>1709238008</v>
      </c>
      <c r="G95">
        <v>4784848480</v>
      </c>
      <c r="H95">
        <v>380686753.39999998</v>
      </c>
      <c r="I95">
        <v>12.32447</v>
      </c>
      <c r="J95">
        <v>1789.1392000000001</v>
      </c>
      <c r="K95">
        <v>496.06612000000001</v>
      </c>
      <c r="L95">
        <v>352.72149999999999</v>
      </c>
      <c r="M95">
        <v>153329.29999999999</v>
      </c>
      <c r="N95">
        <v>153329300000000</v>
      </c>
      <c r="O95">
        <v>12781.51</v>
      </c>
      <c r="P95">
        <v>10.977</v>
      </c>
      <c r="Q95">
        <v>443.02100000000002</v>
      </c>
      <c r="R95">
        <v>0</v>
      </c>
      <c r="S95">
        <v>6415.3639999999996</v>
      </c>
      <c r="T95">
        <v>1.044</v>
      </c>
      <c r="U95">
        <v>1654.4659999999999</v>
      </c>
      <c r="V95">
        <v>642.99400000000003</v>
      </c>
      <c r="W95">
        <v>0</v>
      </c>
      <c r="X95">
        <v>10.704000000000001</v>
      </c>
      <c r="Y95">
        <v>2900.3560000000002</v>
      </c>
      <c r="AA95">
        <v>670.05899999999997</v>
      </c>
      <c r="AB95">
        <v>670.05899999999997</v>
      </c>
      <c r="AC95">
        <v>2900.3560000000002</v>
      </c>
      <c r="AD95">
        <v>4620339.8899999997</v>
      </c>
      <c r="AE95">
        <v>312466864.80000001</v>
      </c>
      <c r="AG95">
        <v>166684389.5</v>
      </c>
      <c r="AH95" t="s">
        <v>179</v>
      </c>
      <c r="AI95">
        <v>42832156140</v>
      </c>
      <c r="AJ95">
        <v>151033666.69999999</v>
      </c>
      <c r="AK95">
        <v>1329727667</v>
      </c>
      <c r="AL95">
        <v>42149946470</v>
      </c>
      <c r="AM95">
        <v>682209671.10000002</v>
      </c>
      <c r="AN95">
        <v>1270137000</v>
      </c>
      <c r="AO95">
        <v>55287913630</v>
      </c>
      <c r="AP95">
        <v>11372071.060000001</v>
      </c>
      <c r="AQ95">
        <v>8506016.4580000006</v>
      </c>
      <c r="AR95">
        <v>55558187.740000002</v>
      </c>
      <c r="AS95">
        <v>83246750.420000002</v>
      </c>
      <c r="AT95">
        <v>24472385.350000001</v>
      </c>
      <c r="AU95">
        <v>48491201.140000001</v>
      </c>
      <c r="AV95">
        <v>158907697.799999</v>
      </c>
      <c r="AY95">
        <v>171562.35947200001</v>
      </c>
      <c r="AZ95">
        <v>41637.255532000003</v>
      </c>
      <c r="BA95">
        <v>21857.795264</v>
      </c>
      <c r="BB95">
        <v>4881.670572</v>
      </c>
      <c r="BC95">
        <v>447.77813600000002</v>
      </c>
      <c r="BD95">
        <v>63993.662305999998</v>
      </c>
      <c r="BE95">
        <v>59915.047932000001</v>
      </c>
      <c r="BF95">
        <v>56920.045535999998</v>
      </c>
      <c r="BG95">
        <v>31701.969806000001</v>
      </c>
      <c r="BH95">
        <v>5005.0040040000004</v>
      </c>
      <c r="BI95">
        <v>50648.373851999997</v>
      </c>
      <c r="BJ95">
        <v>3.6745158</v>
      </c>
      <c r="BK95">
        <v>-0.75301010000000002</v>
      </c>
      <c r="BL95">
        <v>0.57800895100000005</v>
      </c>
      <c r="BM95">
        <v>3.1185149000000001</v>
      </c>
      <c r="BN95">
        <v>0.10180342000000001</v>
      </c>
      <c r="BO95">
        <v>3.9709628000000001</v>
      </c>
      <c r="BP95">
        <v>0.25709900000000002</v>
      </c>
      <c r="BQ95">
        <v>230831400000000</v>
      </c>
      <c r="BR95">
        <v>1760378984</v>
      </c>
      <c r="BS95">
        <v>3873081028</v>
      </c>
      <c r="BT95">
        <v>3439785985</v>
      </c>
      <c r="BV95">
        <v>9169110000</v>
      </c>
      <c r="BW95">
        <v>214261.28252000001</v>
      </c>
      <c r="BX95">
        <v>214261282520000</v>
      </c>
      <c r="BY95">
        <v>18476.125892</v>
      </c>
      <c r="BZ95">
        <v>586.66713600000003</v>
      </c>
      <c r="CA95">
        <v>17889.458756</v>
      </c>
      <c r="CB95">
        <v>30908.635837999998</v>
      </c>
      <c r="CC95">
        <v>5020.8373499999998</v>
      </c>
      <c r="CD95">
        <v>25887.798488</v>
      </c>
      <c r="CE95">
        <v>163824.29772599999</v>
      </c>
      <c r="CF95">
        <v>5020.8373499999998</v>
      </c>
      <c r="CG95">
        <v>158803.460376</v>
      </c>
      <c r="CH95">
        <v>68731.999429999996</v>
      </c>
      <c r="CI95">
        <v>0</v>
      </c>
      <c r="CJ95">
        <v>36.111139999999999</v>
      </c>
      <c r="CK95">
        <v>6057.2270680000001</v>
      </c>
      <c r="CL95">
        <v>68731.999429999996</v>
      </c>
      <c r="CM95">
        <v>27331.688532</v>
      </c>
      <c r="CN95">
        <v>4641.9481580000001</v>
      </c>
      <c r="CO95">
        <v>64183.662457999999</v>
      </c>
      <c r="CQ95">
        <v>64183.662457999999</v>
      </c>
      <c r="CR95">
        <v>0</v>
      </c>
      <c r="CS95">
        <v>12298.065393999999</v>
      </c>
      <c r="CT95">
        <v>5005.1290041000002</v>
      </c>
      <c r="CU95">
        <v>8940.2849299999998</v>
      </c>
      <c r="CV95">
        <v>1.9664936</v>
      </c>
      <c r="CW95">
        <v>25174.897018358301</v>
      </c>
      <c r="CX95">
        <v>171562359472000</v>
      </c>
      <c r="CY95">
        <v>18710.9064535162</v>
      </c>
      <c r="CZ95">
        <v>23367.7295310013</v>
      </c>
      <c r="DA95">
        <v>4.6713537235347804</v>
      </c>
      <c r="DB95">
        <v>3.4078210949590501E-2</v>
      </c>
      <c r="DC95">
        <v>1.24025898478696E-3</v>
      </c>
      <c r="DD95">
        <v>76.460056525008397</v>
      </c>
      <c r="DE95">
        <v>2.3433246039359998</v>
      </c>
      <c r="DF95">
        <v>14.4256747996992</v>
      </c>
      <c r="DG95">
        <v>2.3433246039359998</v>
      </c>
      <c r="DH95">
        <v>32.078590504835702</v>
      </c>
      <c r="DI95">
        <v>0</v>
      </c>
      <c r="DJ95">
        <v>29.955791220473401</v>
      </c>
      <c r="DL95">
        <v>2.16648948582985</v>
      </c>
      <c r="DM95">
        <v>5.7397516011097496</v>
      </c>
      <c r="DN95">
        <v>4.1726087069256099</v>
      </c>
      <c r="DO95">
        <v>1.6853786916275499E-2</v>
      </c>
      <c r="DP95">
        <v>2.8270282884331102</v>
      </c>
      <c r="DQ95">
        <v>8.6231752534550203</v>
      </c>
      <c r="DR95">
        <v>0.27380921513210699</v>
      </c>
      <c r="DS95">
        <v>2.3359932066274198</v>
      </c>
      <c r="DT95">
        <v>41637255532000</v>
      </c>
      <c r="DU95">
        <v>4541.0356656207596</v>
      </c>
      <c r="DV95">
        <v>4881670572000</v>
      </c>
      <c r="DW95">
        <v>532.40397072344001</v>
      </c>
      <c r="DX95">
        <v>50648373852000</v>
      </c>
      <c r="DY95">
        <v>5523.8048024290201</v>
      </c>
      <c r="DZ95">
        <v>63993662306000</v>
      </c>
      <c r="EA95">
        <v>6979.2665052551401</v>
      </c>
      <c r="EB95">
        <v>16722.375454106201</v>
      </c>
      <c r="EC95">
        <v>46994.759817999999</v>
      </c>
      <c r="ED95">
        <v>46994759818000</v>
      </c>
      <c r="EE95">
        <v>82.222288000000006</v>
      </c>
      <c r="EF95">
        <v>23.333352000000001</v>
      </c>
      <c r="EG95">
        <v>3206.9470099999999</v>
      </c>
      <c r="EH95">
        <v>68.333387999999999</v>
      </c>
      <c r="EI95">
        <v>22761.407098</v>
      </c>
      <c r="EJ95">
        <v>0</v>
      </c>
      <c r="EK95">
        <v>6.3888939999999996</v>
      </c>
      <c r="EL95">
        <v>6057.2270680000001</v>
      </c>
      <c r="EM95">
        <v>16181.124056000001</v>
      </c>
      <c r="EN95">
        <v>4546.6703040000002</v>
      </c>
      <c r="EO95">
        <v>26.944465999999998</v>
      </c>
      <c r="EP95">
        <v>1177.223164</v>
      </c>
      <c r="EQ95">
        <v>8940.2849299999998</v>
      </c>
      <c r="ER95">
        <v>53838.654181999998</v>
      </c>
      <c r="ES95">
        <v>5053.6151540000001</v>
      </c>
      <c r="ET95">
        <v>5053615154000</v>
      </c>
      <c r="EU95">
        <v>29.722245999999998</v>
      </c>
      <c r="EV95">
        <v>1302.5010420000001</v>
      </c>
      <c r="EW95">
        <v>798.61175000000003</v>
      </c>
      <c r="EX95">
        <v>56748.656510000001</v>
      </c>
      <c r="EY95">
        <v>5125.3349363242396</v>
      </c>
      <c r="EZ95">
        <v>551.15656306882499</v>
      </c>
      <c r="FA95">
        <v>0.17496054521488799</v>
      </c>
      <c r="FB95">
        <v>4.9650965533954698E-2</v>
      </c>
      <c r="FC95">
        <v>6.8240523463036604</v>
      </c>
      <c r="FD95">
        <v>0.14540639906372399</v>
      </c>
      <c r="FE95">
        <v>48.433925795449802</v>
      </c>
      <c r="FF95">
        <v>0</v>
      </c>
      <c r="FG95">
        <v>1.35949072295352E-2</v>
      </c>
      <c r="FH95">
        <v>12.8891542194454</v>
      </c>
      <c r="FI95">
        <v>34.431762431951498</v>
      </c>
      <c r="FJ95">
        <v>9.6748452840448902</v>
      </c>
      <c r="FK95">
        <v>5.7335043533257198E-2</v>
      </c>
      <c r="FL95">
        <v>2.5050094277726198</v>
      </c>
      <c r="FM95">
        <v>19.024003877503901</v>
      </c>
      <c r="FN95">
        <v>0.18555602114790201</v>
      </c>
      <c r="FO95">
        <v>0.19990634753027101</v>
      </c>
      <c r="FP95">
        <v>0.92821549633195499</v>
      </c>
      <c r="FQ95">
        <v>0.74323666308829694</v>
      </c>
      <c r="FR95">
        <v>80.071563772136798</v>
      </c>
      <c r="FS95">
        <v>56.576999999999998</v>
      </c>
      <c r="FT95">
        <v>57.55</v>
      </c>
      <c r="FU95">
        <v>40.034999999999997</v>
      </c>
      <c r="FV95" t="s">
        <v>186</v>
      </c>
      <c r="FW95">
        <v>3.34157311353654E-3</v>
      </c>
      <c r="FX95">
        <v>2.6756498465979901E-3</v>
      </c>
    </row>
    <row r="96" spans="1:180" x14ac:dyDescent="0.25">
      <c r="A96" t="s">
        <v>189</v>
      </c>
      <c r="B96">
        <v>2060</v>
      </c>
      <c r="C96">
        <v>4712009911</v>
      </c>
      <c r="E96">
        <v>399023954</v>
      </c>
      <c r="F96">
        <v>2318038008</v>
      </c>
      <c r="G96">
        <v>5004669273</v>
      </c>
      <c r="H96">
        <v>399023954</v>
      </c>
      <c r="I96">
        <v>20.07526</v>
      </c>
      <c r="J96">
        <v>1685.7632000000001</v>
      </c>
      <c r="K96">
        <v>521.32353999999998</v>
      </c>
      <c r="L96">
        <v>358.63911000000002</v>
      </c>
      <c r="M96">
        <v>195635.7</v>
      </c>
      <c r="N96">
        <v>195635700000000</v>
      </c>
      <c r="O96">
        <v>17148.892</v>
      </c>
      <c r="P96">
        <v>17.588999999999999</v>
      </c>
      <c r="Q96">
        <v>361.40899999999999</v>
      </c>
      <c r="R96">
        <v>0</v>
      </c>
      <c r="S96">
        <v>8169.03</v>
      </c>
      <c r="T96">
        <v>0.625</v>
      </c>
      <c r="U96">
        <v>1757.1120000000001</v>
      </c>
      <c r="V96">
        <v>1019.553</v>
      </c>
      <c r="W96">
        <v>0</v>
      </c>
      <c r="X96">
        <v>10.285</v>
      </c>
      <c r="Y96">
        <v>4336.7120000000004</v>
      </c>
      <c r="AA96">
        <v>1317.231</v>
      </c>
      <c r="AB96">
        <v>1317.231</v>
      </c>
      <c r="AC96">
        <v>4336.7120000000004</v>
      </c>
      <c r="AD96">
        <v>4176487.284</v>
      </c>
      <c r="AE96">
        <v>291010623.30000001</v>
      </c>
      <c r="AG96">
        <v>159836047.59999999</v>
      </c>
      <c r="AH96" t="s">
        <v>179</v>
      </c>
      <c r="AI96">
        <v>39042389740</v>
      </c>
      <c r="AJ96">
        <v>468629333.30000001</v>
      </c>
      <c r="AK96">
        <v>3384582667</v>
      </c>
      <c r="AL96">
        <v>40998072440</v>
      </c>
      <c r="AM96">
        <v>-1955682705</v>
      </c>
      <c r="AN96">
        <v>1342876333</v>
      </c>
      <c r="AO96">
        <v>51000624760</v>
      </c>
      <c r="AP96">
        <v>11265045.51</v>
      </c>
      <c r="AQ96">
        <v>8555432.9069999997</v>
      </c>
      <c r="AR96">
        <v>54612256.670000002</v>
      </c>
      <c r="AS96">
        <v>76873133.569999993</v>
      </c>
      <c r="AT96">
        <v>22232003.129999999</v>
      </c>
      <c r="AU96">
        <v>42770105.140000001</v>
      </c>
      <c r="AV96">
        <v>146398188.40000001</v>
      </c>
      <c r="AY96">
        <v>180952.92254</v>
      </c>
      <c r="AZ96">
        <v>51827.819239999997</v>
      </c>
      <c r="BA96">
        <v>25827.242883999999</v>
      </c>
      <c r="BB96">
        <v>5580.5600199999999</v>
      </c>
      <c r="BC96">
        <v>1561.390138</v>
      </c>
      <c r="BD96">
        <v>69155.333102000004</v>
      </c>
      <c r="BE96">
        <v>52582.542066000002</v>
      </c>
      <c r="BF96">
        <v>62653.105678</v>
      </c>
      <c r="BG96">
        <v>30912.802508000001</v>
      </c>
      <c r="BH96">
        <v>3635.8362419999999</v>
      </c>
      <c r="BI96">
        <v>49144.483760000003</v>
      </c>
      <c r="BJ96">
        <v>3.8911804000000001</v>
      </c>
      <c r="BK96">
        <v>-0.70502818</v>
      </c>
      <c r="BL96">
        <v>0.53243549999999995</v>
      </c>
      <c r="BM96">
        <v>3.3843238000000002</v>
      </c>
      <c r="BN96">
        <v>0.1037015</v>
      </c>
      <c r="BO96">
        <v>4.2175311000000004</v>
      </c>
      <c r="BP96">
        <v>0.27483685000000002</v>
      </c>
      <c r="BQ96">
        <v>279766599999999</v>
      </c>
      <c r="BR96">
        <v>1802849780</v>
      </c>
      <c r="BS96">
        <v>3928709715</v>
      </c>
      <c r="BT96">
        <v>3415473010</v>
      </c>
      <c r="BV96">
        <v>9384700000</v>
      </c>
      <c r="BW96">
        <v>229290.738988</v>
      </c>
      <c r="BX96">
        <v>229290738988000</v>
      </c>
      <c r="BY96">
        <v>20176.405030000002</v>
      </c>
      <c r="BZ96">
        <v>1820.557012</v>
      </c>
      <c r="CA96">
        <v>18355.848018000001</v>
      </c>
      <c r="CB96">
        <v>33399.471164000002</v>
      </c>
      <c r="CC96">
        <v>11221.120088</v>
      </c>
      <c r="CD96">
        <v>22178.351075999999</v>
      </c>
      <c r="CE96">
        <v>167072.078102</v>
      </c>
      <c r="CF96">
        <v>11390.564668000001</v>
      </c>
      <c r="CG96">
        <v>155681.51343399999</v>
      </c>
      <c r="CH96">
        <v>78478.951671999996</v>
      </c>
      <c r="CI96">
        <v>169.44458</v>
      </c>
      <c r="CJ96">
        <v>33.611137999999997</v>
      </c>
      <c r="CK96">
        <v>6434.4495919999999</v>
      </c>
      <c r="CL96">
        <v>78309.507092</v>
      </c>
      <c r="CM96">
        <v>34641.694380000001</v>
      </c>
      <c r="CN96">
        <v>7412.5059300000003</v>
      </c>
      <c r="CO96">
        <v>55193.655266000002</v>
      </c>
      <c r="CQ96">
        <v>55193.655266000002</v>
      </c>
      <c r="CR96">
        <v>0</v>
      </c>
      <c r="CS96">
        <v>14952.511962</v>
      </c>
      <c r="CT96">
        <v>3635.82790866</v>
      </c>
      <c r="CU96">
        <v>13221.121687999999</v>
      </c>
      <c r="CV96">
        <v>2.1541522999999998</v>
      </c>
      <c r="CW96">
        <v>29810.926294926801</v>
      </c>
      <c r="CX96">
        <v>180952922540000</v>
      </c>
      <c r="CY96">
        <v>19281.694943898001</v>
      </c>
      <c r="CZ96">
        <v>24432.399436103398</v>
      </c>
      <c r="DA96">
        <v>4.1602171342717398</v>
      </c>
      <c r="DB96">
        <v>3.10090491225079E-2</v>
      </c>
      <c r="DC96">
        <v>1.20036287894125E-3</v>
      </c>
      <c r="DD96">
        <v>72.864730097426104</v>
      </c>
      <c r="DE96">
        <v>4.9677386528010299</v>
      </c>
      <c r="DF96">
        <v>14.5664283308659</v>
      </c>
      <c r="DG96">
        <v>4.8938392093486396</v>
      </c>
      <c r="DH96">
        <v>34.226830101545097</v>
      </c>
      <c r="DI96">
        <v>7.3899443452388094E-2</v>
      </c>
      <c r="DJ96">
        <v>24.071471665015</v>
      </c>
      <c r="DL96">
        <v>3.2327977844704501</v>
      </c>
      <c r="DM96">
        <v>6.5212018714731101</v>
      </c>
      <c r="DN96">
        <v>5.7660949353440403</v>
      </c>
      <c r="DO96">
        <v>1.4658742061867101E-2</v>
      </c>
      <c r="DP96">
        <v>2.8062405051329802</v>
      </c>
      <c r="DQ96">
        <v>8.7994853691216601</v>
      </c>
      <c r="DR96">
        <v>0.79399500391303601</v>
      </c>
      <c r="DS96">
        <v>1.5856845874836101</v>
      </c>
      <c r="DT96">
        <v>51827819240000</v>
      </c>
      <c r="DU96">
        <v>5522.5866825790899</v>
      </c>
      <c r="DV96">
        <v>5580560020000</v>
      </c>
      <c r="DW96">
        <v>594.644476648161</v>
      </c>
      <c r="DX96">
        <v>49144483760000</v>
      </c>
      <c r="DY96">
        <v>5236.6600701141197</v>
      </c>
      <c r="DZ96">
        <v>69155333102000</v>
      </c>
      <c r="EA96">
        <v>7368.9444630089401</v>
      </c>
      <c r="EB96">
        <v>20846.2390912868</v>
      </c>
      <c r="EC96">
        <v>58641.158023999997</v>
      </c>
      <c r="ED96">
        <v>58641158024000</v>
      </c>
      <c r="EE96">
        <v>134.166774</v>
      </c>
      <c r="EF96">
        <v>72.777835999999994</v>
      </c>
      <c r="EG96">
        <v>2621.668764</v>
      </c>
      <c r="EH96">
        <v>163.05568600000001</v>
      </c>
      <c r="EI96">
        <v>25982.798564000001</v>
      </c>
      <c r="EJ96">
        <v>79.722285999999997</v>
      </c>
      <c r="EK96">
        <v>3.8888919999999998</v>
      </c>
      <c r="EL96">
        <v>6434.4495919999999</v>
      </c>
      <c r="EM96">
        <v>21982.795364000001</v>
      </c>
      <c r="EN96">
        <v>7256.1169159999999</v>
      </c>
      <c r="EO96">
        <v>6.9444499999999998</v>
      </c>
      <c r="EP96">
        <v>2323.335192</v>
      </c>
      <c r="EQ96">
        <v>13221.121687999999</v>
      </c>
      <c r="ER96">
        <v>61069.771077999998</v>
      </c>
      <c r="ES96">
        <v>5765.8379459999996</v>
      </c>
      <c r="ET96">
        <v>5765837946000</v>
      </c>
      <c r="EU96">
        <v>29.722245999999998</v>
      </c>
      <c r="EV96">
        <v>3158.8914159999999</v>
      </c>
      <c r="EW96">
        <v>1445.001156</v>
      </c>
      <c r="EX96">
        <v>48098.649590000001</v>
      </c>
      <c r="EY96">
        <v>6248.5916464031798</v>
      </c>
      <c r="EZ96">
        <v>614.38702846121805</v>
      </c>
      <c r="FA96">
        <v>0.22879284536824701</v>
      </c>
      <c r="FB96">
        <v>0.124107092104515</v>
      </c>
      <c r="FC96">
        <v>4.47069746290998</v>
      </c>
      <c r="FD96">
        <v>0.27805672925706199</v>
      </c>
      <c r="FE96">
        <v>44.308126646076801</v>
      </c>
      <c r="FF96">
        <v>0.13594937188548001</v>
      </c>
      <c r="FG96">
        <v>6.6316766773405001E-3</v>
      </c>
      <c r="FH96">
        <v>10.9725827538511</v>
      </c>
      <c r="FI96">
        <v>37.486973492240899</v>
      </c>
      <c r="FJ96">
        <v>12.3737612975349</v>
      </c>
      <c r="FK96">
        <v>1.1842279780965101E-2</v>
      </c>
      <c r="FL96">
        <v>3.9619531235197099</v>
      </c>
      <c r="FM96">
        <v>22.5458059381927</v>
      </c>
      <c r="FN96">
        <v>0.13955343396960099</v>
      </c>
      <c r="FO96">
        <v>0.170274740036295</v>
      </c>
      <c r="FP96">
        <v>0.81957867375161997</v>
      </c>
      <c r="FQ96">
        <v>0.64679959130217801</v>
      </c>
      <c r="FR96">
        <v>78.918548275719999</v>
      </c>
      <c r="FS96">
        <v>55.143000000000001</v>
      </c>
      <c r="FT96">
        <v>56.143000000000001</v>
      </c>
      <c r="FU96">
        <v>45.579000000000001</v>
      </c>
      <c r="FV96" t="s">
        <v>186</v>
      </c>
      <c r="FW96">
        <v>2.9504808651211402E-3</v>
      </c>
      <c r="FX96">
        <v>2.3284766659065E-3</v>
      </c>
    </row>
    <row r="97" spans="1:180" x14ac:dyDescent="0.25">
      <c r="A97" t="s">
        <v>189</v>
      </c>
      <c r="B97">
        <v>2070</v>
      </c>
      <c r="C97">
        <v>4834685184</v>
      </c>
      <c r="E97">
        <v>409914104</v>
      </c>
      <c r="F97">
        <v>3309945797</v>
      </c>
      <c r="G97">
        <v>5127300778</v>
      </c>
      <c r="H97">
        <v>409914104</v>
      </c>
      <c r="I97">
        <v>32.700479999999999</v>
      </c>
      <c r="J97">
        <v>1612.5791999999999</v>
      </c>
      <c r="K97">
        <v>542.58510000000001</v>
      </c>
      <c r="L97">
        <v>363.72681999999998</v>
      </c>
      <c r="M97">
        <v>247252.8</v>
      </c>
      <c r="N97">
        <v>247252800000000</v>
      </c>
      <c r="O97">
        <v>21999.792000000001</v>
      </c>
      <c r="P97">
        <v>29.181000000000001</v>
      </c>
      <c r="Q97">
        <v>209.81800000000001</v>
      </c>
      <c r="R97">
        <v>0</v>
      </c>
      <c r="S97">
        <v>9245.9380000000001</v>
      </c>
      <c r="T97">
        <v>0.625</v>
      </c>
      <c r="U97">
        <v>1913.9749999999999</v>
      </c>
      <c r="V97">
        <v>1870.8209999999999</v>
      </c>
      <c r="W97">
        <v>0</v>
      </c>
      <c r="X97">
        <v>0.64500000000000002</v>
      </c>
      <c r="Y97">
        <v>5505.5330000000004</v>
      </c>
      <c r="AA97">
        <v>2692.1170000000002</v>
      </c>
      <c r="AB97">
        <v>2692.1170000000002</v>
      </c>
      <c r="AC97">
        <v>5505.5330000000004</v>
      </c>
      <c r="AD97">
        <v>3639190.773</v>
      </c>
      <c r="AE97">
        <v>280754680.59999901</v>
      </c>
      <c r="AG97">
        <v>152469589.89999899</v>
      </c>
      <c r="AH97" t="s">
        <v>179</v>
      </c>
      <c r="AI97">
        <v>34193217950</v>
      </c>
      <c r="AJ97">
        <v>1350433333</v>
      </c>
      <c r="AK97">
        <v>7474463333</v>
      </c>
      <c r="AL97">
        <v>36823849840</v>
      </c>
      <c r="AM97">
        <v>-2630631890</v>
      </c>
      <c r="AN97">
        <v>1391100333</v>
      </c>
      <c r="AO97">
        <v>45823541780</v>
      </c>
      <c r="AP97">
        <v>10868118.85</v>
      </c>
      <c r="AQ97">
        <v>8450017.5449999999</v>
      </c>
      <c r="AR97">
        <v>52417312.710000001</v>
      </c>
      <c r="AS97">
        <v>71389706.299999997</v>
      </c>
      <c r="AT97">
        <v>19908905.649999999</v>
      </c>
      <c r="AU97">
        <v>38527958.259999998</v>
      </c>
      <c r="AV97">
        <v>133585151.2</v>
      </c>
      <c r="AY97">
        <v>192410.98726200001</v>
      </c>
      <c r="AZ97">
        <v>61407.271348000002</v>
      </c>
      <c r="BA97">
        <v>34360.027488</v>
      </c>
      <c r="BB97">
        <v>7414.4503759999998</v>
      </c>
      <c r="BC97">
        <v>2810.557804</v>
      </c>
      <c r="BD97">
        <v>73558.947736000002</v>
      </c>
      <c r="BE97">
        <v>43301.979085999999</v>
      </c>
      <c r="BF97">
        <v>69061.999693999998</v>
      </c>
      <c r="BG97">
        <v>29527.245844000001</v>
      </c>
      <c r="BH97">
        <v>2247.5017979999998</v>
      </c>
      <c r="BI97">
        <v>49790.039832000002</v>
      </c>
      <c r="BJ97">
        <v>4.0700985999999997</v>
      </c>
      <c r="BK97">
        <v>-0.67132236000000001</v>
      </c>
      <c r="BL97">
        <v>0.49929855400000001</v>
      </c>
      <c r="BM97">
        <v>3.5982810999999999</v>
      </c>
      <c r="BN97">
        <v>0.10801515</v>
      </c>
      <c r="BO97">
        <v>4.4226631000000003</v>
      </c>
      <c r="BP97">
        <v>0.28996882000000002</v>
      </c>
      <c r="BQ97">
        <v>335699800000000</v>
      </c>
      <c r="BR97">
        <v>1852102964</v>
      </c>
      <c r="BS97">
        <v>3996699767</v>
      </c>
      <c r="BT97">
        <v>3372795544</v>
      </c>
      <c r="BV97">
        <v>9456880000</v>
      </c>
      <c r="BW97">
        <v>243040.19443199999</v>
      </c>
      <c r="BX97">
        <v>243040194432000</v>
      </c>
      <c r="BY97">
        <v>22259.740030000001</v>
      </c>
      <c r="BZ97">
        <v>5184.4485919999997</v>
      </c>
      <c r="CA97">
        <v>17075.291438</v>
      </c>
      <c r="CB97">
        <v>38271.975061999998</v>
      </c>
      <c r="CC97">
        <v>19853.904772000002</v>
      </c>
      <c r="CD97">
        <v>18418.07029</v>
      </c>
      <c r="CE97">
        <v>165195.68771199899</v>
      </c>
      <c r="CF97">
        <v>21178.350276000001</v>
      </c>
      <c r="CG97">
        <v>144017.337436</v>
      </c>
      <c r="CH97">
        <v>84290.067431999996</v>
      </c>
      <c r="CI97">
        <v>1324.445504</v>
      </c>
      <c r="CJ97">
        <v>23.611129999999999</v>
      </c>
      <c r="CK97">
        <v>7122.2279200000003</v>
      </c>
      <c r="CL97">
        <v>82965.621927999993</v>
      </c>
      <c r="CM97">
        <v>41813.644562000001</v>
      </c>
      <c r="CN97">
        <v>13790.566588</v>
      </c>
      <c r="CO97">
        <v>42633.645217999998</v>
      </c>
      <c r="CQ97">
        <v>42633.645217999998</v>
      </c>
      <c r="CR97">
        <v>0</v>
      </c>
      <c r="CS97">
        <v>18218.903463999999</v>
      </c>
      <c r="CT97">
        <v>2247.5212424599999</v>
      </c>
      <c r="CU97">
        <v>16448.902048</v>
      </c>
      <c r="CV97">
        <v>2.3176377000000001</v>
      </c>
      <c r="CW97">
        <v>35497.944353740299</v>
      </c>
      <c r="CX97">
        <v>192410987262000</v>
      </c>
      <c r="CY97">
        <v>20346.138183206302</v>
      </c>
      <c r="CZ97">
        <v>25699.828530339801</v>
      </c>
      <c r="DA97">
        <v>3.6156975609291799</v>
      </c>
      <c r="DB97">
        <v>2.9687875980238702E-2</v>
      </c>
      <c r="DC97">
        <v>1.1492287995618E-3</v>
      </c>
      <c r="DD97">
        <v>67.970521541950106</v>
      </c>
      <c r="DE97">
        <v>8.7139291200351092</v>
      </c>
      <c r="DF97">
        <v>15.747179248043301</v>
      </c>
      <c r="DG97">
        <v>8.16897995757442</v>
      </c>
      <c r="DH97">
        <v>34.681533903884102</v>
      </c>
      <c r="DI97">
        <v>0.54494916246068303</v>
      </c>
      <c r="DJ97">
        <v>17.541808390022599</v>
      </c>
      <c r="DL97">
        <v>5.67419171969863</v>
      </c>
      <c r="DM97">
        <v>7.4962511886475003</v>
      </c>
      <c r="DN97">
        <v>6.7679760076073396</v>
      </c>
      <c r="DO97">
        <v>9.7149074683636899E-3</v>
      </c>
      <c r="DP97">
        <v>2.9304732645746401</v>
      </c>
      <c r="DQ97">
        <v>9.1588718820861601</v>
      </c>
      <c r="DR97">
        <v>2.1331650939945801</v>
      </c>
      <c r="DS97">
        <v>0.924752898471216</v>
      </c>
      <c r="DT97">
        <v>61407271348000</v>
      </c>
      <c r="DU97">
        <v>6493.3964846756999</v>
      </c>
      <c r="DV97">
        <v>7414450376000</v>
      </c>
      <c r="DW97">
        <v>784.02711845767305</v>
      </c>
      <c r="DX97">
        <v>49790039832000</v>
      </c>
      <c r="DY97">
        <v>5264.9541743154095</v>
      </c>
      <c r="DZ97">
        <v>73558947736000</v>
      </c>
      <c r="EA97">
        <v>7778.3526634577102</v>
      </c>
      <c r="EB97">
        <v>26145.2825879148</v>
      </c>
      <c r="EC97">
        <v>69847.833656000003</v>
      </c>
      <c r="ED97">
        <v>69847833656000</v>
      </c>
      <c r="EE97">
        <v>227.77796000000001</v>
      </c>
      <c r="EF97">
        <v>195.000156</v>
      </c>
      <c r="EG97">
        <v>1531.1123359999999</v>
      </c>
      <c r="EH97">
        <v>314.16691800000001</v>
      </c>
      <c r="EI97">
        <v>25139.742333999999</v>
      </c>
      <c r="EJ97">
        <v>629.16717000000006</v>
      </c>
      <c r="EK97">
        <v>3.6111140000000002</v>
      </c>
      <c r="EL97">
        <v>7122.2279200000003</v>
      </c>
      <c r="EM97">
        <v>28325.300437999998</v>
      </c>
      <c r="EN97">
        <v>13436.399638000001</v>
      </c>
      <c r="EO97">
        <v>0</v>
      </c>
      <c r="EP97">
        <v>4750.5593559999998</v>
      </c>
      <c r="EQ97">
        <v>16448.902048</v>
      </c>
      <c r="ER97">
        <v>63741.717660000002</v>
      </c>
      <c r="ES97">
        <v>7648.6172299999998</v>
      </c>
      <c r="ET97">
        <v>7648617230000</v>
      </c>
      <c r="EU97">
        <v>20.000015999999999</v>
      </c>
      <c r="EV97">
        <v>7042.5056340000001</v>
      </c>
      <c r="EW97">
        <v>2588.8909600000002</v>
      </c>
      <c r="EX97">
        <v>36943.08511</v>
      </c>
      <c r="EY97">
        <v>7385.9278806540797</v>
      </c>
      <c r="EZ97">
        <v>808.78865228278198</v>
      </c>
      <c r="FA97">
        <v>0.32610597648855399</v>
      </c>
      <c r="FB97">
        <v>0.27917853109142099</v>
      </c>
      <c r="FC97">
        <v>2.1920684663474499</v>
      </c>
      <c r="FD97">
        <v>0.449787633425067</v>
      </c>
      <c r="FE97">
        <v>35.992157548955603</v>
      </c>
      <c r="FF97">
        <v>0.90076833749582397</v>
      </c>
      <c r="FG97">
        <v>5.1699727979892703E-3</v>
      </c>
      <c r="FH97">
        <v>10.196777118495699</v>
      </c>
      <c r="FI97">
        <v>40.552868937212601</v>
      </c>
      <c r="FJ97">
        <v>19.2366734008876</v>
      </c>
      <c r="FK97">
        <v>0</v>
      </c>
      <c r="FL97">
        <v>6.8012980608625098</v>
      </c>
      <c r="FM97">
        <v>23.549623785056301</v>
      </c>
      <c r="FN97">
        <v>0.101856533575533</v>
      </c>
      <c r="FO97">
        <v>0.14068967227616799</v>
      </c>
      <c r="FP97">
        <v>0.723980754328718</v>
      </c>
      <c r="FQ97">
        <v>0.57316384240324203</v>
      </c>
      <c r="FR97">
        <v>79.168381062102199</v>
      </c>
      <c r="FS97">
        <v>50.258000000000003</v>
      </c>
      <c r="FT97">
        <v>56.04</v>
      </c>
      <c r="FU97">
        <v>48.923000000000002</v>
      </c>
      <c r="FV97" t="s">
        <v>186</v>
      </c>
      <c r="FW97">
        <v>2.6063286305204802E-3</v>
      </c>
      <c r="FX97">
        <v>2.0633881819411199E-3</v>
      </c>
    </row>
    <row r="98" spans="1:180" x14ac:dyDescent="0.25">
      <c r="A98" t="s">
        <v>189</v>
      </c>
      <c r="B98">
        <v>2080</v>
      </c>
      <c r="C98">
        <v>4875660229</v>
      </c>
      <c r="E98">
        <v>414819297.5</v>
      </c>
      <c r="F98">
        <v>4596479130</v>
      </c>
      <c r="G98">
        <v>5168194521</v>
      </c>
      <c r="H98">
        <v>414819297.5</v>
      </c>
      <c r="I98">
        <v>53.265630000000002</v>
      </c>
      <c r="J98">
        <v>1564.646</v>
      </c>
      <c r="K98">
        <v>558.13234</v>
      </c>
      <c r="L98">
        <v>367.55063999999999</v>
      </c>
      <c r="M98">
        <v>306723.90000000002</v>
      </c>
      <c r="N98">
        <v>306723900000000</v>
      </c>
      <c r="O98">
        <v>26179.136999999999</v>
      </c>
      <c r="P98">
        <v>57.197000000000003</v>
      </c>
      <c r="Q98">
        <v>66.885999999999996</v>
      </c>
      <c r="R98">
        <v>0</v>
      </c>
      <c r="S98">
        <v>8678.8410000000003</v>
      </c>
      <c r="T98">
        <v>3.6760000000000002</v>
      </c>
      <c r="U98">
        <v>2219.4169999999999</v>
      </c>
      <c r="V98">
        <v>3231.5439999999999</v>
      </c>
      <c r="W98">
        <v>6.3310000000000004</v>
      </c>
      <c r="X98">
        <v>1E-3</v>
      </c>
      <c r="Y98">
        <v>6338.78</v>
      </c>
      <c r="AA98">
        <v>4044.3389999999999</v>
      </c>
      <c r="AB98">
        <v>4044.3389999999999</v>
      </c>
      <c r="AC98">
        <v>6345.1109999999999</v>
      </c>
      <c r="AD98">
        <v>3016474.9079999998</v>
      </c>
      <c r="AE98">
        <v>269016869.39999998</v>
      </c>
      <c r="AG98">
        <v>143627177.5</v>
      </c>
      <c r="AH98" t="s">
        <v>179</v>
      </c>
      <c r="AI98">
        <v>25823818090</v>
      </c>
      <c r="AJ98">
        <v>3052155333</v>
      </c>
      <c r="AK98">
        <v>14496617670</v>
      </c>
      <c r="AL98">
        <v>29625244140</v>
      </c>
      <c r="AM98">
        <v>-3801426053</v>
      </c>
      <c r="AN98">
        <v>1410486000</v>
      </c>
      <c r="AO98">
        <v>36911106100</v>
      </c>
      <c r="AP98">
        <v>9965778.9369999897</v>
      </c>
      <c r="AQ98">
        <v>8241014.8370000003</v>
      </c>
      <c r="AR98">
        <v>49918622.139999896</v>
      </c>
      <c r="AS98">
        <v>66600884.409999996</v>
      </c>
      <c r="AT98">
        <v>17426649.07</v>
      </c>
      <c r="AU98">
        <v>34058628.210000001</v>
      </c>
      <c r="AV98">
        <v>120655820.8</v>
      </c>
      <c r="AY98">
        <v>206954.05445200001</v>
      </c>
      <c r="AZ98">
        <v>69653.666834000003</v>
      </c>
      <c r="BA98">
        <v>50415.040331999997</v>
      </c>
      <c r="BB98">
        <v>9259.7296299999998</v>
      </c>
      <c r="BC98">
        <v>3662.7807079999998</v>
      </c>
      <c r="BD98">
        <v>75732.838363999996</v>
      </c>
      <c r="BE98">
        <v>35413.083886</v>
      </c>
      <c r="BF98">
        <v>76123.672009999995</v>
      </c>
      <c r="BG98">
        <v>24261.130519999999</v>
      </c>
      <c r="BH98">
        <v>750.55615599999999</v>
      </c>
      <c r="BI98">
        <v>55097.821856000002</v>
      </c>
      <c r="BJ98">
        <v>4.2028278999999999</v>
      </c>
      <c r="BK98">
        <v>-0.63921711000000003</v>
      </c>
      <c r="BL98">
        <v>0.47717469099999998</v>
      </c>
      <c r="BM98">
        <v>3.7494925000000001</v>
      </c>
      <c r="BN98">
        <v>0.11257573</v>
      </c>
      <c r="BO98">
        <v>4.5708608000000002</v>
      </c>
      <c r="BP98">
        <v>0.30127122000000001</v>
      </c>
      <c r="BQ98">
        <v>396477700000000</v>
      </c>
      <c r="BR98">
        <v>1905450753</v>
      </c>
      <c r="BS98">
        <v>4060725616</v>
      </c>
      <c r="BT98">
        <v>3314931903</v>
      </c>
      <c r="BV98">
        <v>9407260000</v>
      </c>
      <c r="BW98">
        <v>260373.26385399999</v>
      </c>
      <c r="BX98">
        <v>260373263854000</v>
      </c>
      <c r="BY98">
        <v>24595.019676</v>
      </c>
      <c r="BZ98">
        <v>11758.898295999999</v>
      </c>
      <c r="CA98">
        <v>12836.12138</v>
      </c>
      <c r="CB98">
        <v>43565.31263</v>
      </c>
      <c r="CC98">
        <v>29096.967722000001</v>
      </c>
      <c r="CD98">
        <v>14468.344907999999</v>
      </c>
      <c r="CE98">
        <v>163627.35312399999</v>
      </c>
      <c r="CF98">
        <v>36531.973669999999</v>
      </c>
      <c r="CG98">
        <v>127095.37945399999</v>
      </c>
      <c r="CH98">
        <v>87881.736971999999</v>
      </c>
      <c r="CI98">
        <v>7435.005948</v>
      </c>
      <c r="CJ98">
        <v>47.222259999999999</v>
      </c>
      <c r="CK98">
        <v>8229.1732499999998</v>
      </c>
      <c r="CL98">
        <v>80446.731023999993</v>
      </c>
      <c r="CM98">
        <v>48296.705304000003</v>
      </c>
      <c r="CN98">
        <v>23896.963562000001</v>
      </c>
      <c r="CO98">
        <v>32180.303521999998</v>
      </c>
      <c r="CQ98">
        <v>32180.303521999998</v>
      </c>
      <c r="CR98">
        <v>0</v>
      </c>
      <c r="CS98">
        <v>21101.683548000001</v>
      </c>
      <c r="CT98">
        <v>750.47004482</v>
      </c>
      <c r="CU98">
        <v>18918.626246</v>
      </c>
      <c r="CV98">
        <v>2.4586261999999999</v>
      </c>
      <c r="CW98">
        <v>42145.927719654799</v>
      </c>
      <c r="CX98">
        <v>206954054452000</v>
      </c>
      <c r="CY98">
        <v>21999.397747271702</v>
      </c>
      <c r="CZ98">
        <v>27677.906622544699</v>
      </c>
      <c r="DA98">
        <v>2.7450945429381099</v>
      </c>
      <c r="DB98">
        <v>2.8596729483398899E-2</v>
      </c>
      <c r="DC98">
        <v>1.05937105352674E-3</v>
      </c>
      <c r="DD98">
        <v>62.843377504286003</v>
      </c>
      <c r="DE98">
        <v>14.030616327214201</v>
      </c>
      <c r="DF98">
        <v>16.731868696944399</v>
      </c>
      <c r="DG98">
        <v>11.175098123099</v>
      </c>
      <c r="DH98">
        <v>33.752212370498299</v>
      </c>
      <c r="DI98">
        <v>2.8555182041152398</v>
      </c>
      <c r="DJ98">
        <v>12.3592964368432</v>
      </c>
      <c r="DL98">
        <v>9.1779636696492002</v>
      </c>
      <c r="DM98">
        <v>8.10439721638717</v>
      </c>
      <c r="DN98">
        <v>7.2659634733496699</v>
      </c>
      <c r="DO98">
        <v>1.81363705708582E-2</v>
      </c>
      <c r="DP98">
        <v>3.16052928330397</v>
      </c>
      <c r="DQ98">
        <v>9.4460619004996005</v>
      </c>
      <c r="DR98">
        <v>4.51616964120924</v>
      </c>
      <c r="DS98">
        <v>0.28822853533871801</v>
      </c>
      <c r="DT98">
        <v>69653666834000</v>
      </c>
      <c r="DU98">
        <v>7404.2459583342998</v>
      </c>
      <c r="DV98">
        <v>9259729630000</v>
      </c>
      <c r="DW98">
        <v>984.31739209929299</v>
      </c>
      <c r="DX98">
        <v>55097821856000</v>
      </c>
      <c r="DY98">
        <v>5856.9468533876998</v>
      </c>
      <c r="DZ98">
        <v>75732838364000</v>
      </c>
      <c r="EA98">
        <v>8050.4672310534597</v>
      </c>
      <c r="EB98">
        <v>32605.0199526748</v>
      </c>
      <c r="EC98">
        <v>80204.786386000007</v>
      </c>
      <c r="ED98">
        <v>80204786386000</v>
      </c>
      <c r="EE98">
        <v>450.00036</v>
      </c>
      <c r="EF98">
        <v>448.33369199999999</v>
      </c>
      <c r="EG98">
        <v>527.50042199999996</v>
      </c>
      <c r="EH98">
        <v>527.50042199999996</v>
      </c>
      <c r="EI98">
        <v>20442.794131999999</v>
      </c>
      <c r="EJ98">
        <v>3561.6695159999999</v>
      </c>
      <c r="EK98">
        <v>21.944462000000001</v>
      </c>
      <c r="EL98">
        <v>8229.1732499999998</v>
      </c>
      <c r="EM98">
        <v>34250.582955999998</v>
      </c>
      <c r="EN98">
        <v>23190.296330000001</v>
      </c>
      <c r="EO98">
        <v>0</v>
      </c>
      <c r="EP98">
        <v>7080.8389980000002</v>
      </c>
      <c r="EQ98">
        <v>18918.626246</v>
      </c>
      <c r="ER98">
        <v>65629.496948</v>
      </c>
      <c r="ES98">
        <v>9550.0076399999998</v>
      </c>
      <c r="ET98">
        <v>9550007640000</v>
      </c>
      <c r="EU98">
        <v>24.722242000000001</v>
      </c>
      <c r="EV98">
        <v>14348.067034</v>
      </c>
      <c r="EW98">
        <v>5105.2818619999998</v>
      </c>
      <c r="EX98">
        <v>27800.577796000001</v>
      </c>
      <c r="EY98">
        <v>8525.8392333155407</v>
      </c>
      <c r="EZ98">
        <v>1015.17419950123</v>
      </c>
      <c r="FA98">
        <v>0.56106422107315601</v>
      </c>
      <c r="FB98">
        <v>0.55898620543955202</v>
      </c>
      <c r="FC98">
        <v>0.65769194803575504</v>
      </c>
      <c r="FD98">
        <v>0.65769194803575504</v>
      </c>
      <c r="FE98">
        <v>25.4882470899122</v>
      </c>
      <c r="FF98">
        <v>4.4407194090123498</v>
      </c>
      <c r="FG98">
        <v>2.7360539175789698E-2</v>
      </c>
      <c r="FH98">
        <v>10.260202190921101</v>
      </c>
      <c r="FI98">
        <v>42.703913942445901</v>
      </c>
      <c r="FJ98">
        <v>28.9138558619089</v>
      </c>
      <c r="FK98">
        <v>0</v>
      </c>
      <c r="FL98">
        <v>8.8284494193677894</v>
      </c>
      <c r="FM98">
        <v>23.5879017929811</v>
      </c>
      <c r="FN98">
        <v>6.5133090940549698E-2</v>
      </c>
      <c r="FO98">
        <v>9.9180070821460201E-2</v>
      </c>
      <c r="FP98">
        <v>0.65671603687672697</v>
      </c>
      <c r="FQ98">
        <v>0.52198157538746803</v>
      </c>
      <c r="FR98">
        <v>79.483604187581193</v>
      </c>
      <c r="FS98">
        <v>35.841999999999999</v>
      </c>
      <c r="FT98">
        <v>51.497999999999998</v>
      </c>
      <c r="FU98">
        <v>51.44</v>
      </c>
      <c r="FV98" t="s">
        <v>186</v>
      </c>
      <c r="FW98">
        <v>2.3641758414155402E-3</v>
      </c>
      <c r="FX98">
        <v>1.87913216808915E-3</v>
      </c>
    </row>
    <row r="99" spans="1:180" x14ac:dyDescent="0.25">
      <c r="A99" t="s">
        <v>189</v>
      </c>
      <c r="B99">
        <v>2090</v>
      </c>
      <c r="C99">
        <v>4818471005</v>
      </c>
      <c r="E99">
        <v>411139333.39999998</v>
      </c>
      <c r="F99">
        <v>5835726789</v>
      </c>
      <c r="G99">
        <v>5110846865</v>
      </c>
      <c r="H99">
        <v>411139333.39999998</v>
      </c>
      <c r="I99">
        <v>86.764099999999999</v>
      </c>
      <c r="J99">
        <v>1529.1998000000001</v>
      </c>
      <c r="K99">
        <v>565.68751999999995</v>
      </c>
      <c r="L99">
        <v>370.03534999999999</v>
      </c>
      <c r="M99">
        <v>378385.4</v>
      </c>
      <c r="N99">
        <v>378385400000000</v>
      </c>
      <c r="O99">
        <v>31982.530999999999</v>
      </c>
      <c r="P99">
        <v>89.57</v>
      </c>
      <c r="Q99">
        <v>106.755</v>
      </c>
      <c r="R99">
        <v>5.9109999999999996</v>
      </c>
      <c r="S99">
        <v>6851.9480000000003</v>
      </c>
      <c r="T99">
        <v>26.463000000000001</v>
      </c>
      <c r="U99">
        <v>2551.319</v>
      </c>
      <c r="V99">
        <v>4973.72</v>
      </c>
      <c r="W99">
        <v>57.813000000000002</v>
      </c>
      <c r="X99">
        <v>1E-3</v>
      </c>
      <c r="Y99">
        <v>7312.7889999999998</v>
      </c>
      <c r="AA99">
        <v>6636.43</v>
      </c>
      <c r="AB99">
        <v>6630.5190000000002</v>
      </c>
      <c r="AC99">
        <v>7370.6019999999999</v>
      </c>
      <c r="AD99">
        <v>2425261.3870000001</v>
      </c>
      <c r="AE99">
        <v>261733556.69999999</v>
      </c>
      <c r="AG99">
        <v>133952096.59999999</v>
      </c>
      <c r="AH99" t="s">
        <v>179</v>
      </c>
      <c r="AI99">
        <v>15468528590</v>
      </c>
      <c r="AJ99">
        <v>4914063000</v>
      </c>
      <c r="AK99">
        <v>23273308670</v>
      </c>
      <c r="AL99">
        <v>20027979270</v>
      </c>
      <c r="AM99">
        <v>-4559450679</v>
      </c>
      <c r="AN99">
        <v>1444149667</v>
      </c>
      <c r="AO99">
        <v>26230144780</v>
      </c>
      <c r="AP99">
        <v>9361891.1710000001</v>
      </c>
      <c r="AQ99">
        <v>7885944.37099999</v>
      </c>
      <c r="AR99">
        <v>47652419.659999996</v>
      </c>
      <c r="AS99">
        <v>61113034.560000002</v>
      </c>
      <c r="AT99">
        <v>15458670.34</v>
      </c>
      <c r="AU99">
        <v>28036548.440000001</v>
      </c>
      <c r="AV99">
        <v>108913688.2</v>
      </c>
      <c r="AY99">
        <v>221569.06614400001</v>
      </c>
      <c r="AZ99">
        <v>79420.619091999994</v>
      </c>
      <c r="BA99">
        <v>67280.609379999994</v>
      </c>
      <c r="BB99">
        <v>11259.731229999999</v>
      </c>
      <c r="BC99">
        <v>5034.7262499999997</v>
      </c>
      <c r="BD99">
        <v>77219.506219999996</v>
      </c>
      <c r="BE99">
        <v>27337.799648</v>
      </c>
      <c r="BF99">
        <v>83875.900433999996</v>
      </c>
      <c r="BG99">
        <v>16522.790996</v>
      </c>
      <c r="BH99">
        <v>0</v>
      </c>
      <c r="BI99">
        <v>60473.659489999998</v>
      </c>
      <c r="BJ99">
        <v>4.2729581999999997</v>
      </c>
      <c r="BK99">
        <v>-0.59836456000000005</v>
      </c>
      <c r="BL99">
        <v>0.46058959599999999</v>
      </c>
      <c r="BM99">
        <v>3.8214595</v>
      </c>
      <c r="BN99">
        <v>0.11685557000000001</v>
      </c>
      <c r="BO99">
        <v>4.6402682000000004</v>
      </c>
      <c r="BP99">
        <v>0.30858354999999998</v>
      </c>
      <c r="BQ99">
        <v>462593000000000</v>
      </c>
      <c r="BR99">
        <v>1953933994</v>
      </c>
      <c r="BS99">
        <v>4124946850.99999</v>
      </c>
      <c r="BT99">
        <v>3241012321</v>
      </c>
      <c r="BV99">
        <v>9253950000</v>
      </c>
      <c r="BW99">
        <v>279042.167678</v>
      </c>
      <c r="BX99">
        <v>279042167678000</v>
      </c>
      <c r="BY99">
        <v>27836.688935999999</v>
      </c>
      <c r="BZ99">
        <v>18777.792799999999</v>
      </c>
      <c r="CA99">
        <v>9058.8961359999994</v>
      </c>
      <c r="CB99">
        <v>53358.376020000003</v>
      </c>
      <c r="CC99">
        <v>43009.756630000003</v>
      </c>
      <c r="CD99">
        <v>10348.61939</v>
      </c>
      <c r="CE99">
        <v>157533.18158199999</v>
      </c>
      <c r="CF99">
        <v>61373.382431999999</v>
      </c>
      <c r="CG99">
        <v>96159.799150000006</v>
      </c>
      <c r="CH99">
        <v>82461.732636000001</v>
      </c>
      <c r="CI99">
        <v>18363.625801999999</v>
      </c>
      <c r="CJ99">
        <v>187.22237200000001</v>
      </c>
      <c r="CK99">
        <v>9525.285398</v>
      </c>
      <c r="CL99">
        <v>64098.106833999998</v>
      </c>
      <c r="CM99">
        <v>57386.712575999998</v>
      </c>
      <c r="CN99">
        <v>36337.529069999997</v>
      </c>
      <c r="CO99">
        <v>21713.072926000001</v>
      </c>
      <c r="CQ99">
        <v>21713.072926000001</v>
      </c>
      <c r="CR99">
        <v>0</v>
      </c>
      <c r="CS99">
        <v>25868.076249999998</v>
      </c>
      <c r="CT99">
        <v>0</v>
      </c>
      <c r="CU99">
        <v>21806.128556</v>
      </c>
      <c r="CV99">
        <v>2.5667236999999998</v>
      </c>
      <c r="CW99">
        <v>49988.7075248947</v>
      </c>
      <c r="CX99">
        <v>221569066144000</v>
      </c>
      <c r="CY99">
        <v>23943.188167647299</v>
      </c>
      <c r="CZ99">
        <v>30153.8443235591</v>
      </c>
      <c r="DA99">
        <v>1.6715595599716799</v>
      </c>
      <c r="DB99">
        <v>2.82834418491563E-2</v>
      </c>
      <c r="DC99">
        <v>1.0116643347975701E-3</v>
      </c>
      <c r="DD99">
        <v>56.454973415983801</v>
      </c>
      <c r="DE99">
        <v>21.994303922847099</v>
      </c>
      <c r="DF99">
        <v>19.121975887734902</v>
      </c>
      <c r="DG99">
        <v>15.4133538267345</v>
      </c>
      <c r="DH99">
        <v>29.5517101670298</v>
      </c>
      <c r="DI99">
        <v>6.5809500961125798</v>
      </c>
      <c r="DJ99">
        <v>7.78128736121909</v>
      </c>
      <c r="DL99">
        <v>13.0222358048521</v>
      </c>
      <c r="DM99">
        <v>9.2703108154787497</v>
      </c>
      <c r="DN99">
        <v>7.8146355934143603</v>
      </c>
      <c r="DO99">
        <v>6.7094652237666294E-2</v>
      </c>
      <c r="DP99">
        <v>3.4135648662934899</v>
      </c>
      <c r="DQ99">
        <v>9.9758001335920206</v>
      </c>
      <c r="DR99">
        <v>6.72937461612202</v>
      </c>
      <c r="DS99">
        <v>0</v>
      </c>
      <c r="DT99">
        <v>79420619092000</v>
      </c>
      <c r="DU99">
        <v>8582.3479802678794</v>
      </c>
      <c r="DV99">
        <v>11259731230000</v>
      </c>
      <c r="DW99">
        <v>1216.74865651964</v>
      </c>
      <c r="DX99">
        <v>60473659490000</v>
      </c>
      <c r="DY99">
        <v>6534.9023379205601</v>
      </c>
      <c r="DZ99">
        <v>77219506220000</v>
      </c>
      <c r="EA99">
        <v>8344.4914031305507</v>
      </c>
      <c r="EB99">
        <v>40889.068992160101</v>
      </c>
      <c r="EC99">
        <v>92983.129942</v>
      </c>
      <c r="ED99">
        <v>92983129942000</v>
      </c>
      <c r="EE99">
        <v>706.389454</v>
      </c>
      <c r="EF99">
        <v>705.27834199999995</v>
      </c>
      <c r="EG99">
        <v>841.66733999999997</v>
      </c>
      <c r="EH99">
        <v>841.66733999999997</v>
      </c>
      <c r="EI99">
        <v>11993.620706</v>
      </c>
      <c r="EJ99">
        <v>8883.0626620000003</v>
      </c>
      <c r="EK99">
        <v>156.94457</v>
      </c>
      <c r="EL99">
        <v>9525.285398</v>
      </c>
      <c r="EM99">
        <v>43017.534414000002</v>
      </c>
      <c r="EN99">
        <v>35133.083661999997</v>
      </c>
      <c r="EO99">
        <v>0</v>
      </c>
      <c r="EP99">
        <v>11529.17589</v>
      </c>
      <c r="EQ99">
        <v>21806.128556</v>
      </c>
      <c r="ER99">
        <v>57218.101329999998</v>
      </c>
      <c r="ES99">
        <v>11612.50929</v>
      </c>
      <c r="ET99">
        <v>11612509290000</v>
      </c>
      <c r="EU99">
        <v>24.722242000000001</v>
      </c>
      <c r="EV99">
        <v>25247.242419999999</v>
      </c>
      <c r="EW99">
        <v>7852.2285039999997</v>
      </c>
      <c r="EX99">
        <v>18739.181658000001</v>
      </c>
      <c r="EY99">
        <v>10047.939522258001</v>
      </c>
      <c r="EZ99">
        <v>1254.8705460911201</v>
      </c>
      <c r="FA99">
        <v>0.75969636044799005</v>
      </c>
      <c r="FB99">
        <v>0.75850139959789498</v>
      </c>
      <c r="FC99">
        <v>0.90518284394707504</v>
      </c>
      <c r="FD99">
        <v>0.90518284394707504</v>
      </c>
      <c r="FE99">
        <v>12.8987061561395</v>
      </c>
      <c r="FF99">
        <v>9.5534132562981906</v>
      </c>
      <c r="FG99">
        <v>0.16878822007593899</v>
      </c>
      <c r="FH99">
        <v>10.244100627653101</v>
      </c>
      <c r="FI99">
        <v>46.263805532071203</v>
      </c>
      <c r="FJ99">
        <v>37.784363339796002</v>
      </c>
      <c r="FK99">
        <v>0</v>
      </c>
      <c r="FL99">
        <v>12.399212520799701</v>
      </c>
      <c r="FM99">
        <v>23.451704163542299</v>
      </c>
      <c r="FN99">
        <v>3.3438743322964197E-2</v>
      </c>
      <c r="FO99">
        <v>5.5434420874599599E-2</v>
      </c>
      <c r="FP99">
        <v>0.603213121854416</v>
      </c>
      <c r="FQ99">
        <v>0.47897193892687501</v>
      </c>
      <c r="FR99">
        <v>79.403434967462999</v>
      </c>
      <c r="FS99">
        <v>22.835000000000001</v>
      </c>
      <c r="FT99">
        <v>36.646999999999998</v>
      </c>
      <c r="FU99">
        <v>52.965000000000003</v>
      </c>
      <c r="FV99" t="s">
        <v>186</v>
      </c>
      <c r="FW99">
        <v>2.1715655014234898E-3</v>
      </c>
      <c r="FX99">
        <v>1.7242976006986699E-3</v>
      </c>
    </row>
    <row r="100" spans="1:180" x14ac:dyDescent="0.25">
      <c r="A100" t="s">
        <v>189</v>
      </c>
      <c r="B100">
        <v>2100</v>
      </c>
      <c r="C100">
        <v>4687290137</v>
      </c>
      <c r="E100">
        <v>401639483.19999999</v>
      </c>
      <c r="F100">
        <v>6815054091</v>
      </c>
      <c r="G100">
        <v>4979390465</v>
      </c>
      <c r="H100">
        <v>401639483.19999999</v>
      </c>
      <c r="I100">
        <v>141.32957999999999</v>
      </c>
      <c r="J100">
        <v>1506.5559000000001</v>
      </c>
      <c r="K100">
        <v>566.85915999999997</v>
      </c>
      <c r="L100">
        <v>371.52197999999999</v>
      </c>
      <c r="M100">
        <v>450110.5</v>
      </c>
      <c r="N100">
        <v>450110500000000</v>
      </c>
      <c r="O100">
        <v>39926.631999999998</v>
      </c>
      <c r="P100">
        <v>117.91</v>
      </c>
      <c r="Q100">
        <v>162.155</v>
      </c>
      <c r="R100">
        <v>21.012</v>
      </c>
      <c r="S100">
        <v>7023.52</v>
      </c>
      <c r="T100">
        <v>58.106000000000002</v>
      </c>
      <c r="U100">
        <v>2651.7979999999998</v>
      </c>
      <c r="V100">
        <v>5907.9309999999996</v>
      </c>
      <c r="W100">
        <v>220.077</v>
      </c>
      <c r="X100">
        <v>0</v>
      </c>
      <c r="Y100">
        <v>9773.232</v>
      </c>
      <c r="AA100">
        <v>8900.0840000000007</v>
      </c>
      <c r="AB100">
        <v>8879.0720000000001</v>
      </c>
      <c r="AC100">
        <v>9993.3089999999993</v>
      </c>
      <c r="AD100">
        <v>2190229.6849999898</v>
      </c>
      <c r="AE100">
        <v>256974133.80000001</v>
      </c>
      <c r="AG100">
        <v>122676633.09999999</v>
      </c>
      <c r="AH100" t="s">
        <v>179</v>
      </c>
      <c r="AI100">
        <v>9115046702</v>
      </c>
      <c r="AJ100">
        <v>6361483333</v>
      </c>
      <c r="AK100">
        <v>31789710330</v>
      </c>
      <c r="AL100">
        <v>13915123670</v>
      </c>
      <c r="AM100">
        <v>-4800076969</v>
      </c>
      <c r="AN100">
        <v>1371912667</v>
      </c>
      <c r="AO100">
        <v>19510634370</v>
      </c>
      <c r="AP100">
        <v>8776604.443</v>
      </c>
      <c r="AQ100">
        <v>7415497.5429999996</v>
      </c>
      <c r="AR100">
        <v>45776741.159999996</v>
      </c>
      <c r="AS100">
        <v>58002887.920000002</v>
      </c>
      <c r="AT100">
        <v>14609433.33</v>
      </c>
      <c r="AU100">
        <v>24866807.379999999</v>
      </c>
      <c r="AV100">
        <v>103131449.3</v>
      </c>
      <c r="AY100">
        <v>237571.85672400001</v>
      </c>
      <c r="AZ100">
        <v>92735.907521999994</v>
      </c>
      <c r="BA100">
        <v>78309.229313999997</v>
      </c>
      <c r="BB100">
        <v>13450.288538000001</v>
      </c>
      <c r="BC100">
        <v>6520.8385500000004</v>
      </c>
      <c r="BD100">
        <v>78401.729388000007</v>
      </c>
      <c r="BE100">
        <v>22323.073413999999</v>
      </c>
      <c r="BF100">
        <v>92553.962931999995</v>
      </c>
      <c r="BG100">
        <v>9147.2295400000003</v>
      </c>
      <c r="BH100">
        <v>0</v>
      </c>
      <c r="BI100">
        <v>66616.164403999996</v>
      </c>
      <c r="BJ100">
        <v>4.2806753000000004</v>
      </c>
      <c r="BK100">
        <v>-0.57351951999999995</v>
      </c>
      <c r="BL100">
        <v>0.44989106699999998</v>
      </c>
      <c r="BM100">
        <v>3.8325338000000002</v>
      </c>
      <c r="BN100">
        <v>0.11968171</v>
      </c>
      <c r="BO100">
        <v>4.6494026000000002</v>
      </c>
      <c r="BP100">
        <v>0.31294672000000001</v>
      </c>
      <c r="BQ100">
        <v>535255800000000</v>
      </c>
      <c r="BR100">
        <v>1979436388</v>
      </c>
      <c r="BS100">
        <v>4204096184</v>
      </c>
      <c r="BT100">
        <v>3141399855</v>
      </c>
      <c r="BV100">
        <v>9032420000</v>
      </c>
      <c r="BW100">
        <v>305544.13332399999</v>
      </c>
      <c r="BX100">
        <v>305544133324000</v>
      </c>
      <c r="BY100">
        <v>32229.192449999999</v>
      </c>
      <c r="BZ100">
        <v>24352.519482</v>
      </c>
      <c r="CA100">
        <v>7876.6729679999999</v>
      </c>
      <c r="CB100">
        <v>68722.277199999997</v>
      </c>
      <c r="CC100">
        <v>63929.773366000001</v>
      </c>
      <c r="CD100">
        <v>4792.5038340000001</v>
      </c>
      <c r="CE100">
        <v>161585.684824</v>
      </c>
      <c r="CF100">
        <v>83489.233458000002</v>
      </c>
      <c r="CG100">
        <v>78096.451365999994</v>
      </c>
      <c r="CH100">
        <v>78515.340589999905</v>
      </c>
      <c r="CI100">
        <v>19559.460092000001</v>
      </c>
      <c r="CJ100">
        <v>391.38920200000001</v>
      </c>
      <c r="CK100">
        <v>9910.5634840000002</v>
      </c>
      <c r="CL100">
        <v>58955.880497999999</v>
      </c>
      <c r="CM100">
        <v>68963.944059999994</v>
      </c>
      <c r="CN100">
        <v>42823.367592000002</v>
      </c>
      <c r="CO100">
        <v>14348.067034</v>
      </c>
      <c r="CQ100">
        <v>14348.067034</v>
      </c>
      <c r="CR100">
        <v>0</v>
      </c>
      <c r="CS100">
        <v>29749.468244</v>
      </c>
      <c r="CT100">
        <v>0</v>
      </c>
      <c r="CU100">
        <v>28912.523130000001</v>
      </c>
      <c r="CV100">
        <v>2.6290865999999999</v>
      </c>
      <c r="CW100">
        <v>59259.401135022497</v>
      </c>
      <c r="CX100">
        <v>237571856724000</v>
      </c>
      <c r="CY100">
        <v>26302.126863453999</v>
      </c>
      <c r="CZ100">
        <v>33827.493996514699</v>
      </c>
      <c r="DA100">
        <v>1.0091477922859999</v>
      </c>
      <c r="DB100">
        <v>2.84501975993144E-2</v>
      </c>
      <c r="DC100">
        <v>9.7167807110386804E-4</v>
      </c>
      <c r="DD100">
        <v>52.884564683378798</v>
      </c>
      <c r="DE100">
        <v>27.324770582149402</v>
      </c>
      <c r="DF100">
        <v>22.4917678675003</v>
      </c>
      <c r="DG100">
        <v>20.923253433312901</v>
      </c>
      <c r="DH100">
        <v>25.696890244900199</v>
      </c>
      <c r="DI100">
        <v>6.4015171488365903</v>
      </c>
      <c r="DJ100">
        <v>4.6959065709781598</v>
      </c>
      <c r="DL100">
        <v>14.0154442260522</v>
      </c>
      <c r="DM100">
        <v>9.7365535775002297</v>
      </c>
      <c r="DN100">
        <v>9.4626340278446897</v>
      </c>
      <c r="DO100">
        <v>0.12809580002145499</v>
      </c>
      <c r="DP100">
        <v>3.2435783911749301</v>
      </c>
      <c r="DQ100">
        <v>10.5481300195098</v>
      </c>
      <c r="DR100">
        <v>7.9702134081483003</v>
      </c>
      <c r="DS100">
        <v>0</v>
      </c>
      <c r="DT100">
        <v>92735907522000</v>
      </c>
      <c r="DU100">
        <v>10267.0056886194</v>
      </c>
      <c r="DV100">
        <v>13450288538000</v>
      </c>
      <c r="DW100">
        <v>1489.1123904778501</v>
      </c>
      <c r="DX100">
        <v>66616164404000</v>
      </c>
      <c r="DY100">
        <v>7375.22883169737</v>
      </c>
      <c r="DZ100">
        <v>78401729388000</v>
      </c>
      <c r="EA100">
        <v>8680.0358473144497</v>
      </c>
      <c r="EB100">
        <v>49832.769069640199</v>
      </c>
      <c r="EC100">
        <v>109399.809742</v>
      </c>
      <c r="ED100">
        <v>109399809742000</v>
      </c>
      <c r="EE100">
        <v>935.00074800000004</v>
      </c>
      <c r="EF100">
        <v>933.889636</v>
      </c>
      <c r="EG100">
        <v>1278.612134</v>
      </c>
      <c r="EH100">
        <v>1278.612134</v>
      </c>
      <c r="EI100">
        <v>10248.341532</v>
      </c>
      <c r="EJ100">
        <v>9586.674336</v>
      </c>
      <c r="EK100">
        <v>343.61138599999998</v>
      </c>
      <c r="EL100">
        <v>9910.5634840000002</v>
      </c>
      <c r="EM100">
        <v>54616.154803999998</v>
      </c>
      <c r="EN100">
        <v>41283.921915999999</v>
      </c>
      <c r="EO100">
        <v>0</v>
      </c>
      <c r="EP100">
        <v>15449.456803999999</v>
      </c>
      <c r="EQ100">
        <v>28912.523130000001</v>
      </c>
      <c r="ER100">
        <v>50285.040227999998</v>
      </c>
      <c r="ES100">
        <v>13869.733318000001</v>
      </c>
      <c r="ET100">
        <v>13869733318000</v>
      </c>
      <c r="EU100">
        <v>35.000028</v>
      </c>
      <c r="EV100">
        <v>39006.97565</v>
      </c>
      <c r="EW100">
        <v>10218.341508</v>
      </c>
      <c r="EX100">
        <v>12387.509910000001</v>
      </c>
      <c r="EY100">
        <v>12111.9046437167</v>
      </c>
      <c r="EZ100">
        <v>1535.5500871305801</v>
      </c>
      <c r="FA100">
        <v>0.854663961669616</v>
      </c>
      <c r="FB100">
        <v>0.85364831822140497</v>
      </c>
      <c r="FC100">
        <v>1.1687516980288899</v>
      </c>
      <c r="FD100">
        <v>1.1687516980288899</v>
      </c>
      <c r="FE100">
        <v>9.3677873445748094</v>
      </c>
      <c r="FF100">
        <v>8.7629716711651096</v>
      </c>
      <c r="FG100">
        <v>0.31408773635927301</v>
      </c>
      <c r="FH100">
        <v>9.0590317363186408</v>
      </c>
      <c r="FI100">
        <v>49.923445875090998</v>
      </c>
      <c r="FJ100">
        <v>37.736740140006397</v>
      </c>
      <c r="FK100">
        <v>0</v>
      </c>
      <c r="FL100">
        <v>14.122014325650801</v>
      </c>
      <c r="FM100">
        <v>26.4283120767623</v>
      </c>
      <c r="FN100">
        <v>1.7029328224000499E-2</v>
      </c>
      <c r="FO100">
        <v>2.9832200981491998E-2</v>
      </c>
      <c r="FP100">
        <v>0.57083759451835903</v>
      </c>
      <c r="FQ100">
        <v>0.443847328182151</v>
      </c>
      <c r="FR100">
        <v>77.753696050212795</v>
      </c>
      <c r="FS100">
        <v>16.314</v>
      </c>
      <c r="FT100">
        <v>16.616</v>
      </c>
      <c r="FU100">
        <v>54.305999999999997</v>
      </c>
      <c r="FV100" t="s">
        <v>186</v>
      </c>
      <c r="FW100">
        <v>2.05501369625513E-3</v>
      </c>
      <c r="FX100">
        <v>1.5978491031764599E-3</v>
      </c>
    </row>
    <row r="101" spans="1:180" x14ac:dyDescent="0.25">
      <c r="A101" t="s">
        <v>190</v>
      </c>
      <c r="B101">
        <v>2005</v>
      </c>
      <c r="C101">
        <v>2562601266</v>
      </c>
      <c r="E101">
        <v>216129997</v>
      </c>
      <c r="F101">
        <v>0</v>
      </c>
      <c r="G101">
        <v>2734478368</v>
      </c>
      <c r="H101">
        <v>216129997</v>
      </c>
      <c r="I101">
        <v>0</v>
      </c>
      <c r="J101">
        <v>1753.16</v>
      </c>
      <c r="K101">
        <v>379.85</v>
      </c>
      <c r="L101">
        <v>319.85500000000002</v>
      </c>
      <c r="M101">
        <v>29260.07</v>
      </c>
      <c r="N101">
        <v>29260070000000</v>
      </c>
      <c r="O101">
        <v>3861.915</v>
      </c>
      <c r="P101">
        <v>28.053999999999998</v>
      </c>
      <c r="Q101">
        <v>1208.5809999999999</v>
      </c>
      <c r="R101">
        <v>0.3</v>
      </c>
      <c r="S101">
        <v>886.67499999999995</v>
      </c>
      <c r="T101">
        <v>9.7609999999999992</v>
      </c>
      <c r="U101">
        <v>855.15899999999999</v>
      </c>
      <c r="V101">
        <v>405.85899999999998</v>
      </c>
      <c r="W101">
        <v>0</v>
      </c>
      <c r="X101">
        <v>408.459</v>
      </c>
      <c r="Y101">
        <v>55.667999999999999</v>
      </c>
      <c r="AA101">
        <v>3.7</v>
      </c>
      <c r="AB101">
        <v>3.4</v>
      </c>
      <c r="AC101">
        <v>55.667999999999999</v>
      </c>
      <c r="AD101">
        <v>6897921.4780000001</v>
      </c>
      <c r="AE101">
        <v>334272014.09999901</v>
      </c>
      <c r="AG101">
        <v>146890239.5</v>
      </c>
      <c r="AH101" t="s">
        <v>179</v>
      </c>
      <c r="AI101">
        <v>37770773340</v>
      </c>
      <c r="AJ101">
        <v>0</v>
      </c>
      <c r="AK101">
        <v>0</v>
      </c>
      <c r="AL101">
        <v>30875824860</v>
      </c>
      <c r="AM101">
        <v>6894948483</v>
      </c>
      <c r="AN101">
        <v>547935666.69999897</v>
      </c>
      <c r="AO101">
        <v>49033474620</v>
      </c>
      <c r="AP101">
        <v>8285953.2939999998</v>
      </c>
      <c r="AQ101">
        <v>6106336.8940000003</v>
      </c>
      <c r="AR101">
        <v>53311878.739999898</v>
      </c>
      <c r="AS101">
        <v>117948094</v>
      </c>
      <c r="AT101">
        <v>32788527.449999899</v>
      </c>
      <c r="AU101">
        <v>108405394.2</v>
      </c>
      <c r="AV101">
        <v>192284493.90000001</v>
      </c>
      <c r="AY101">
        <v>89733.405119999996</v>
      </c>
      <c r="AZ101">
        <v>15054.17871</v>
      </c>
      <c r="BA101">
        <v>13385.566263999999</v>
      </c>
      <c r="BB101">
        <v>3043.8913240000002</v>
      </c>
      <c r="BC101">
        <v>0</v>
      </c>
      <c r="BD101">
        <v>32456.970410000002</v>
      </c>
      <c r="BE101">
        <v>39836.698536000004</v>
      </c>
      <c r="BF101">
        <v>33208.359900000003</v>
      </c>
      <c r="BG101">
        <v>18331.681332</v>
      </c>
      <c r="BH101">
        <v>8144.7287379999998</v>
      </c>
      <c r="BI101">
        <v>24068.074809999998</v>
      </c>
      <c r="BJ101">
        <v>1.8709164</v>
      </c>
      <c r="BK101">
        <v>-1.11516835</v>
      </c>
      <c r="BL101">
        <v>0.56230471699999995</v>
      </c>
      <c r="BM101">
        <v>1.6897842999999999</v>
      </c>
      <c r="BN101">
        <v>2.1105041000000001E-2</v>
      </c>
      <c r="BO101">
        <v>2.3467498999999998</v>
      </c>
      <c r="BP101">
        <v>0.15571104</v>
      </c>
      <c r="BQ101">
        <v>56532800000000</v>
      </c>
      <c r="BR101">
        <v>1536067288</v>
      </c>
      <c r="BS101">
        <v>3917438299</v>
      </c>
      <c r="BT101">
        <v>3425590390</v>
      </c>
      <c r="BV101">
        <v>6503130000</v>
      </c>
      <c r="BW101">
        <v>129017.047658</v>
      </c>
      <c r="BX101">
        <v>129017047658000</v>
      </c>
      <c r="BY101">
        <v>13458.899656</v>
      </c>
      <c r="BZ101">
        <v>0</v>
      </c>
      <c r="CA101">
        <v>13458.899656</v>
      </c>
      <c r="CB101">
        <v>33694.471400000002</v>
      </c>
      <c r="CC101">
        <v>0</v>
      </c>
      <c r="CD101">
        <v>33694.471400000002</v>
      </c>
      <c r="CE101">
        <v>109553.698754</v>
      </c>
      <c r="CF101">
        <v>0</v>
      </c>
      <c r="CG101">
        <v>109553.698754</v>
      </c>
      <c r="CH101">
        <v>27905.022324000001</v>
      </c>
      <c r="CI101">
        <v>0</v>
      </c>
      <c r="CJ101">
        <v>99.444524000000001</v>
      </c>
      <c r="CK101">
        <v>2945.5579120000002</v>
      </c>
      <c r="CL101">
        <v>27905.022324000001</v>
      </c>
      <c r="CM101">
        <v>3238.0581459999999</v>
      </c>
      <c r="CN101">
        <v>2768.335548</v>
      </c>
      <c r="CO101">
        <v>47954.205029999997</v>
      </c>
      <c r="CQ101">
        <v>47954.205029999997</v>
      </c>
      <c r="CR101">
        <v>0</v>
      </c>
      <c r="CS101">
        <v>85.555623999999995</v>
      </c>
      <c r="CT101">
        <v>8144.7842935999997</v>
      </c>
      <c r="CU101">
        <v>107.500086</v>
      </c>
      <c r="CV101">
        <v>0.91338626000000001</v>
      </c>
      <c r="CW101">
        <v>8693.1677515288793</v>
      </c>
      <c r="CX101">
        <v>89733405120000</v>
      </c>
      <c r="CY101">
        <v>13798.4947433005</v>
      </c>
      <c r="CZ101">
        <v>19839.223213744699</v>
      </c>
      <c r="DA101">
        <v>5.8080913867629897</v>
      </c>
      <c r="DB101">
        <v>5.1401711806468499E-2</v>
      </c>
      <c r="DC101">
        <v>1.2741484937253201E-3</v>
      </c>
      <c r="DD101">
        <v>84.914126266790902</v>
      </c>
      <c r="DE101">
        <v>0</v>
      </c>
      <c r="DF101">
        <v>26.1162939407183</v>
      </c>
      <c r="DG101">
        <v>0</v>
      </c>
      <c r="DH101">
        <v>21.628941934844899</v>
      </c>
      <c r="DI101">
        <v>0</v>
      </c>
      <c r="DJ101">
        <v>37.168890391227599</v>
      </c>
      <c r="DL101">
        <v>2.1457129877427801</v>
      </c>
      <c r="DM101">
        <v>6.6313425669754802E-2</v>
      </c>
      <c r="DN101">
        <v>8.3322388747386705E-2</v>
      </c>
      <c r="DO101">
        <v>7.7078592174585098E-2</v>
      </c>
      <c r="DP101">
        <v>2.2830765123444099</v>
      </c>
      <c r="DQ101">
        <v>10.431876949840699</v>
      </c>
      <c r="DR101">
        <v>0</v>
      </c>
      <c r="DS101">
        <v>6.3129520024286201</v>
      </c>
      <c r="DT101">
        <v>15054178710000</v>
      </c>
      <c r="DU101">
        <v>2314.9127743102099</v>
      </c>
      <c r="DV101">
        <v>3043891324000</v>
      </c>
      <c r="DW101">
        <v>468.06558134313701</v>
      </c>
      <c r="DX101">
        <v>24068074810000</v>
      </c>
      <c r="DY101">
        <v>3700.9985668439599</v>
      </c>
      <c r="DZ101">
        <v>32456970410000</v>
      </c>
      <c r="EA101">
        <v>4990.9767158275999</v>
      </c>
      <c r="EB101">
        <v>4499.3826049917498</v>
      </c>
      <c r="EC101">
        <v>18078.347795999998</v>
      </c>
      <c r="ED101">
        <v>18078347796000</v>
      </c>
      <c r="EE101">
        <v>125.833434</v>
      </c>
      <c r="EF101">
        <v>0</v>
      </c>
      <c r="EG101">
        <v>7310.561404</v>
      </c>
      <c r="EH101">
        <v>0</v>
      </c>
      <c r="EI101">
        <v>3693.0585099999998</v>
      </c>
      <c r="EJ101">
        <v>0</v>
      </c>
      <c r="EK101">
        <v>56.666711999999997</v>
      </c>
      <c r="EL101">
        <v>2945.5579120000002</v>
      </c>
      <c r="EM101">
        <v>3113.89138</v>
      </c>
      <c r="EN101">
        <v>2723.3355120000001</v>
      </c>
      <c r="EO101">
        <v>1111.6675560000001</v>
      </c>
      <c r="EP101">
        <v>4.1666699999999999</v>
      </c>
      <c r="EQ101">
        <v>107.500086</v>
      </c>
      <c r="ER101">
        <v>24287.241652000001</v>
      </c>
      <c r="ES101">
        <v>3732.2252079999998</v>
      </c>
      <c r="ET101">
        <v>3732225208000</v>
      </c>
      <c r="EU101">
        <v>41.666699999999999</v>
      </c>
      <c r="EV101">
        <v>0</v>
      </c>
      <c r="EW101">
        <v>258.889096</v>
      </c>
      <c r="EX101">
        <v>45334.202934000001</v>
      </c>
      <c r="EY101">
        <v>2779.9456255679902</v>
      </c>
      <c r="EZ101">
        <v>573.91213277298698</v>
      </c>
      <c r="FA101">
        <v>0.69604498939798998</v>
      </c>
      <c r="FB101">
        <v>0</v>
      </c>
      <c r="FC101">
        <v>40.438216403921203</v>
      </c>
      <c r="FD101">
        <v>0</v>
      </c>
      <c r="FE101">
        <v>20.428075351095501</v>
      </c>
      <c r="FF101">
        <v>0</v>
      </c>
      <c r="FG101">
        <v>0.31345072370240601</v>
      </c>
      <c r="FH101">
        <v>16.2932915399035</v>
      </c>
      <c r="FI101">
        <v>17.224424572078298</v>
      </c>
      <c r="FJ101">
        <v>15.0640730155803</v>
      </c>
      <c r="FK101">
        <v>6.14916566792661</v>
      </c>
      <c r="FL101">
        <v>2.3047847331059201E-2</v>
      </c>
      <c r="FM101">
        <v>0.59463446114132901</v>
      </c>
      <c r="FN101">
        <v>0.66812139748959798</v>
      </c>
      <c r="FO101">
        <v>0.29275823809534002</v>
      </c>
      <c r="FP101">
        <v>2.28216270303257</v>
      </c>
      <c r="FQ101">
        <v>1.5872803950980601</v>
      </c>
      <c r="FR101">
        <v>69.551587754407706</v>
      </c>
      <c r="FS101">
        <v>38.956000000000003</v>
      </c>
      <c r="FT101">
        <v>27.038</v>
      </c>
      <c r="FU101">
        <v>0.29299999999999998</v>
      </c>
      <c r="FV101" t="s">
        <v>186</v>
      </c>
      <c r="FW101">
        <v>8.2157791582939399E-3</v>
      </c>
      <c r="FX101">
        <v>5.7142048509891599E-3</v>
      </c>
    </row>
    <row r="102" spans="1:180" x14ac:dyDescent="0.25">
      <c r="A102" t="s">
        <v>190</v>
      </c>
      <c r="B102">
        <v>2010</v>
      </c>
      <c r="C102">
        <v>2743381807</v>
      </c>
      <c r="E102">
        <v>233117496.40000001</v>
      </c>
      <c r="F102">
        <v>0</v>
      </c>
      <c r="G102">
        <v>3032884054</v>
      </c>
      <c r="H102">
        <v>233117496.40000001</v>
      </c>
      <c r="I102">
        <v>0</v>
      </c>
      <c r="J102">
        <v>1812.864</v>
      </c>
      <c r="K102">
        <v>390.50529999999998</v>
      </c>
      <c r="L102">
        <v>323.68957</v>
      </c>
      <c r="M102">
        <v>35955.99</v>
      </c>
      <c r="N102">
        <v>35955990000000</v>
      </c>
      <c r="O102">
        <v>4743.7749999999996</v>
      </c>
      <c r="P102">
        <v>41.329000000000001</v>
      </c>
      <c r="Q102">
        <v>1551.2439999999999</v>
      </c>
      <c r="R102">
        <v>1.7310000000000001</v>
      </c>
      <c r="S102">
        <v>1064.7850000000001</v>
      </c>
      <c r="T102">
        <v>16.071999999999999</v>
      </c>
      <c r="U102">
        <v>1127.3219999999999</v>
      </c>
      <c r="V102">
        <v>415.13</v>
      </c>
      <c r="W102">
        <v>0</v>
      </c>
      <c r="X102">
        <v>232.87100000000001</v>
      </c>
      <c r="Y102">
        <v>255.239</v>
      </c>
      <c r="AA102">
        <v>39.780999999999999</v>
      </c>
      <c r="AB102">
        <v>38.049999999999997</v>
      </c>
      <c r="AC102">
        <v>255.239</v>
      </c>
      <c r="AD102">
        <v>7032939.5769999996</v>
      </c>
      <c r="AE102">
        <v>326525218.89999998</v>
      </c>
      <c r="AG102">
        <v>149548311.299999</v>
      </c>
      <c r="AH102" t="s">
        <v>179</v>
      </c>
      <c r="AI102">
        <v>40294276410</v>
      </c>
      <c r="AJ102">
        <v>0</v>
      </c>
      <c r="AK102">
        <v>0</v>
      </c>
      <c r="AL102">
        <v>33132832629.999901</v>
      </c>
      <c r="AM102">
        <v>7161443786</v>
      </c>
      <c r="AN102">
        <v>733216000</v>
      </c>
      <c r="AO102">
        <v>51810601190</v>
      </c>
      <c r="AP102">
        <v>8758092.523</v>
      </c>
      <c r="AQ102">
        <v>6443245.4230000004</v>
      </c>
      <c r="AR102">
        <v>55391081.359999999</v>
      </c>
      <c r="AS102">
        <v>111932179.39999899</v>
      </c>
      <c r="AT102">
        <v>32779500.419999901</v>
      </c>
      <c r="AU102">
        <v>100028729.7</v>
      </c>
      <c r="AV102">
        <v>187800570.09999999</v>
      </c>
      <c r="AY102">
        <v>100512.30263200001</v>
      </c>
      <c r="AZ102">
        <v>17704.180830000001</v>
      </c>
      <c r="BA102">
        <v>14593.345008</v>
      </c>
      <c r="BB102">
        <v>3206.3914540000001</v>
      </c>
      <c r="BC102">
        <v>0</v>
      </c>
      <c r="BD102">
        <v>37509.752229999998</v>
      </c>
      <c r="BE102">
        <v>42004.200270000001</v>
      </c>
      <c r="BF102">
        <v>36469.195842000001</v>
      </c>
      <c r="BG102">
        <v>22384.740129999998</v>
      </c>
      <c r="BH102">
        <v>8473.0623340000002</v>
      </c>
      <c r="BI102">
        <v>26533.35456</v>
      </c>
      <c r="BJ102">
        <v>2.1374987999999999</v>
      </c>
      <c r="BK102">
        <v>-1.0532308699999999</v>
      </c>
      <c r="BL102">
        <v>0.58827585999999998</v>
      </c>
      <c r="BM102">
        <v>1.8378589999999999</v>
      </c>
      <c r="BN102">
        <v>3.1102416000000001E-2</v>
      </c>
      <c r="BO102">
        <v>2.5390685999999998</v>
      </c>
      <c r="BP102">
        <v>0.16780423</v>
      </c>
      <c r="BQ102">
        <v>67527600000000</v>
      </c>
      <c r="BR102">
        <v>1546158999</v>
      </c>
      <c r="BS102">
        <v>3893268371</v>
      </c>
      <c r="BT102">
        <v>3417410605</v>
      </c>
      <c r="BV102">
        <v>6867390000</v>
      </c>
      <c r="BW102">
        <v>139161.77799599999</v>
      </c>
      <c r="BX102">
        <v>139161777996000</v>
      </c>
      <c r="BY102">
        <v>15274.456663999999</v>
      </c>
      <c r="BZ102">
        <v>0</v>
      </c>
      <c r="CA102">
        <v>15274.456663999999</v>
      </c>
      <c r="CB102">
        <v>38812.808828000001</v>
      </c>
      <c r="CC102">
        <v>0</v>
      </c>
      <c r="CD102">
        <v>38812.808828000001</v>
      </c>
      <c r="CE102">
        <v>116263.9819</v>
      </c>
      <c r="CF102">
        <v>0</v>
      </c>
      <c r="CG102">
        <v>116263.9819</v>
      </c>
      <c r="CH102">
        <v>29362.801267999999</v>
      </c>
      <c r="CI102">
        <v>0</v>
      </c>
      <c r="CJ102">
        <v>151.94456600000001</v>
      </c>
      <c r="CK102">
        <v>3575.2806380000002</v>
      </c>
      <c r="CL102">
        <v>29362.801267999999</v>
      </c>
      <c r="CM102">
        <v>4877.2261239999998</v>
      </c>
      <c r="CN102">
        <v>2749.168866</v>
      </c>
      <c r="CO102">
        <v>48088.371804000002</v>
      </c>
      <c r="CQ102">
        <v>48088.371804000002</v>
      </c>
      <c r="CR102">
        <v>0</v>
      </c>
      <c r="CS102">
        <v>688.61166200000002</v>
      </c>
      <c r="CT102">
        <v>8473.0873340199996</v>
      </c>
      <c r="CU102">
        <v>461.38925799999998</v>
      </c>
      <c r="CV102">
        <v>0.98901790000000001</v>
      </c>
      <c r="CW102">
        <v>9833.0806900438092</v>
      </c>
      <c r="CX102">
        <v>100512302632000</v>
      </c>
      <c r="CY102">
        <v>14636.1722039959</v>
      </c>
      <c r="CZ102">
        <v>20264.143727966501</v>
      </c>
      <c r="DA102">
        <v>5.8674804270617997</v>
      </c>
      <c r="DB102">
        <v>4.7547207731030203E-2</v>
      </c>
      <c r="DC102">
        <v>1.27531602588465E-3</v>
      </c>
      <c r="DD102">
        <v>83.545915821326901</v>
      </c>
      <c r="DE102">
        <v>0</v>
      </c>
      <c r="DF102">
        <v>27.890423208817801</v>
      </c>
      <c r="DG102">
        <v>0</v>
      </c>
      <c r="DH102">
        <v>21.0997600712201</v>
      </c>
      <c r="DI102">
        <v>0</v>
      </c>
      <c r="DJ102">
        <v>34.555732541288897</v>
      </c>
      <c r="DL102">
        <v>1.9755200785656899</v>
      </c>
      <c r="DM102">
        <v>0.49482815749867198</v>
      </c>
      <c r="DN102">
        <v>0.33154883808200603</v>
      </c>
      <c r="DO102">
        <v>0.10918555956102199</v>
      </c>
      <c r="DP102">
        <v>2.5691541811881402</v>
      </c>
      <c r="DQ102">
        <v>10.976043051446901</v>
      </c>
      <c r="DR102">
        <v>0</v>
      </c>
      <c r="DS102">
        <v>6.0886598720113696</v>
      </c>
      <c r="DT102">
        <v>17704180830000</v>
      </c>
      <c r="DU102">
        <v>2578.0071948731602</v>
      </c>
      <c r="DV102">
        <v>3206391454000</v>
      </c>
      <c r="DW102">
        <v>466.90102848389199</v>
      </c>
      <c r="DX102">
        <v>26533354560000</v>
      </c>
      <c r="DY102">
        <v>3863.6737625211299</v>
      </c>
      <c r="DZ102">
        <v>37509752230000</v>
      </c>
      <c r="EA102">
        <v>5462.0099091503398</v>
      </c>
      <c r="EB102">
        <v>5235.7576896026003</v>
      </c>
      <c r="EC102">
        <v>20965.294549999999</v>
      </c>
      <c r="ED102">
        <v>20965294550000</v>
      </c>
      <c r="EE102">
        <v>219.166842</v>
      </c>
      <c r="EF102">
        <v>0</v>
      </c>
      <c r="EG102">
        <v>8592.7846520000003</v>
      </c>
      <c r="EH102">
        <v>0</v>
      </c>
      <c r="EI102">
        <v>4557.7814239999998</v>
      </c>
      <c r="EJ102">
        <v>0</v>
      </c>
      <c r="EK102">
        <v>98.055633999999998</v>
      </c>
      <c r="EL102">
        <v>3575.2806380000002</v>
      </c>
      <c r="EM102">
        <v>4203.614474</v>
      </c>
      <c r="EN102">
        <v>2712.2243920000001</v>
      </c>
      <c r="EO102">
        <v>679.72276599999998</v>
      </c>
      <c r="EP102">
        <v>68.888943999999995</v>
      </c>
      <c r="EQ102">
        <v>461.38925799999998</v>
      </c>
      <c r="ER102">
        <v>26284.465472</v>
      </c>
      <c r="ES102">
        <v>3679.7251660000002</v>
      </c>
      <c r="ET102">
        <v>3679725166000</v>
      </c>
      <c r="EU102">
        <v>52.777819999999998</v>
      </c>
      <c r="EV102">
        <v>60.555604000000002</v>
      </c>
      <c r="EW102">
        <v>645.00051599999995</v>
      </c>
      <c r="EX102">
        <v>43735.034987999999</v>
      </c>
      <c r="EY102">
        <v>3052.87664600379</v>
      </c>
      <c r="EZ102">
        <v>535.82586193590203</v>
      </c>
      <c r="FA102">
        <v>1.04537926465717</v>
      </c>
      <c r="FB102">
        <v>0</v>
      </c>
      <c r="FC102">
        <v>40.9857568731368</v>
      </c>
      <c r="FD102">
        <v>0</v>
      </c>
      <c r="FE102">
        <v>21.739648890361</v>
      </c>
      <c r="FF102">
        <v>0</v>
      </c>
      <c r="FG102">
        <v>0.46770453792646499</v>
      </c>
      <c r="FH102">
        <v>17.053328916859801</v>
      </c>
      <c r="FI102">
        <v>20.050347797283798</v>
      </c>
      <c r="FJ102">
        <v>12.9367340178867</v>
      </c>
      <c r="FK102">
        <v>3.2421331566743898</v>
      </c>
      <c r="FL102">
        <v>0.32858562437893302</v>
      </c>
      <c r="FM102">
        <v>2.20072871811858</v>
      </c>
      <c r="FN102">
        <v>0.59670825573543196</v>
      </c>
      <c r="FO102">
        <v>0.28955011372863598</v>
      </c>
      <c r="FP102">
        <v>2.0608133266397699</v>
      </c>
      <c r="FQ102">
        <v>1.48846253431189</v>
      </c>
      <c r="FR102">
        <v>72.226946277510905</v>
      </c>
      <c r="FS102">
        <v>44.863999999999997</v>
      </c>
      <c r="FT102">
        <v>35.720999999999997</v>
      </c>
      <c r="FU102">
        <v>2.2309999999999999</v>
      </c>
      <c r="FV102" t="s">
        <v>186</v>
      </c>
      <c r="FW102">
        <v>7.4189220407655503E-3</v>
      </c>
      <c r="FX102">
        <v>5.3584608367541501E-3</v>
      </c>
    </row>
    <row r="103" spans="1:180" x14ac:dyDescent="0.25">
      <c r="A103" t="s">
        <v>190</v>
      </c>
      <c r="B103">
        <v>2020</v>
      </c>
      <c r="C103">
        <v>3251815303</v>
      </c>
      <c r="E103">
        <v>276120344</v>
      </c>
      <c r="F103">
        <v>938601454.5</v>
      </c>
      <c r="G103">
        <v>3544221721</v>
      </c>
      <c r="H103">
        <v>276120344</v>
      </c>
      <c r="I103">
        <v>15.479380000000001</v>
      </c>
      <c r="J103">
        <v>1890.3</v>
      </c>
      <c r="K103">
        <v>414.77373</v>
      </c>
      <c r="L103">
        <v>331.17027000000002</v>
      </c>
      <c r="M103">
        <v>51108.160000000003</v>
      </c>
      <c r="N103">
        <v>51108160000000</v>
      </c>
      <c r="O103">
        <v>6130.9030000000002</v>
      </c>
      <c r="P103">
        <v>64.921000000000006</v>
      </c>
      <c r="Q103">
        <v>1622.5029999999999</v>
      </c>
      <c r="R103">
        <v>1.7310000000000001</v>
      </c>
      <c r="S103">
        <v>1785.8810000000001</v>
      </c>
      <c r="T103">
        <v>14.718</v>
      </c>
      <c r="U103">
        <v>1203.07</v>
      </c>
      <c r="V103">
        <v>515.82399999999996</v>
      </c>
      <c r="W103">
        <v>0</v>
      </c>
      <c r="X103">
        <v>87.774000000000001</v>
      </c>
      <c r="Y103">
        <v>577.03099999999995</v>
      </c>
      <c r="AA103">
        <v>259.18099999999998</v>
      </c>
      <c r="AB103">
        <v>257.45</v>
      </c>
      <c r="AC103">
        <v>577.03099999999995</v>
      </c>
      <c r="AD103">
        <v>5955363.7920000004</v>
      </c>
      <c r="AE103">
        <v>338674053.69999999</v>
      </c>
      <c r="AG103">
        <v>156844512.69999999</v>
      </c>
      <c r="AH103" t="s">
        <v>179</v>
      </c>
      <c r="AI103">
        <v>42392228060</v>
      </c>
      <c r="AJ103">
        <v>0</v>
      </c>
      <c r="AK103">
        <v>0</v>
      </c>
      <c r="AL103">
        <v>36732975960</v>
      </c>
      <c r="AM103">
        <v>5659252105</v>
      </c>
      <c r="AN103">
        <v>1493594667</v>
      </c>
      <c r="AO103">
        <v>55230580160</v>
      </c>
      <c r="AP103">
        <v>9686536.8259999994</v>
      </c>
      <c r="AQ103">
        <v>7077713.8260000004</v>
      </c>
      <c r="AR103">
        <v>49241563.729999997</v>
      </c>
      <c r="AS103">
        <v>104012760.2</v>
      </c>
      <c r="AT103">
        <v>30197707.02</v>
      </c>
      <c r="AU103">
        <v>76941086.420000002</v>
      </c>
      <c r="AV103">
        <v>177906564.69999999</v>
      </c>
      <c r="AY103">
        <v>122102.042126</v>
      </c>
      <c r="AZ103">
        <v>22733.629298</v>
      </c>
      <c r="BA103">
        <v>15355.845617999999</v>
      </c>
      <c r="BB103">
        <v>3697.7807360000002</v>
      </c>
      <c r="BC103">
        <v>0</v>
      </c>
      <c r="BD103">
        <v>46174.759162000002</v>
      </c>
      <c r="BE103">
        <v>53297.264860000003</v>
      </c>
      <c r="BF103">
        <v>42409.756150000001</v>
      </c>
      <c r="BG103">
        <v>24570.575212</v>
      </c>
      <c r="BH103">
        <v>7867.2285160000001</v>
      </c>
      <c r="BI103">
        <v>33517.804592</v>
      </c>
      <c r="BJ103">
        <v>2.6230533</v>
      </c>
      <c r="BK103">
        <v>-0.95448851000000001</v>
      </c>
      <c r="BL103">
        <v>0.62131479099999998</v>
      </c>
      <c r="BM103">
        <v>2.1605636000000001</v>
      </c>
      <c r="BN103">
        <v>6.1275043000000001E-2</v>
      </c>
      <c r="BO103">
        <v>2.9435102999999998</v>
      </c>
      <c r="BP103">
        <v>0.19118892000000001</v>
      </c>
      <c r="BQ103">
        <v>101233100000000</v>
      </c>
      <c r="BR103">
        <v>1617796602</v>
      </c>
      <c r="BS103">
        <v>3873477763</v>
      </c>
      <c r="BT103">
        <v>3414942186</v>
      </c>
      <c r="BV103">
        <v>7611250000</v>
      </c>
      <c r="BW103">
        <v>160310.683804</v>
      </c>
      <c r="BX103">
        <v>160310683804000</v>
      </c>
      <c r="BY103">
        <v>17381.958350000001</v>
      </c>
      <c r="BZ103">
        <v>0</v>
      </c>
      <c r="CA103">
        <v>17381.958350000001</v>
      </c>
      <c r="CB103">
        <v>38659.753149999997</v>
      </c>
      <c r="CC103">
        <v>0</v>
      </c>
      <c r="CD103">
        <v>38659.753149999997</v>
      </c>
      <c r="CE103">
        <v>130570.382234</v>
      </c>
      <c r="CF103">
        <v>0</v>
      </c>
      <c r="CG103">
        <v>130570.382234</v>
      </c>
      <c r="CH103">
        <v>34171.694003999997</v>
      </c>
      <c r="CI103">
        <v>0</v>
      </c>
      <c r="CJ103">
        <v>168.88902400000001</v>
      </c>
      <c r="CK103">
        <v>4180.8366779999997</v>
      </c>
      <c r="CL103">
        <v>34171.694003999997</v>
      </c>
      <c r="CM103">
        <v>8867.2293160000008</v>
      </c>
      <c r="CN103">
        <v>3493.0583499999998</v>
      </c>
      <c r="CO103">
        <v>57738.935080000003</v>
      </c>
      <c r="CQ103">
        <v>57738.935080000003</v>
      </c>
      <c r="CR103">
        <v>0</v>
      </c>
      <c r="CS103">
        <v>2887.2245320000002</v>
      </c>
      <c r="CT103">
        <v>7867.2285160000001</v>
      </c>
      <c r="CU103">
        <v>1630.279082</v>
      </c>
      <c r="CV103">
        <v>1.2423028</v>
      </c>
      <c r="CW103">
        <v>13300.456561011601</v>
      </c>
      <c r="CX103">
        <v>122102042126000</v>
      </c>
      <c r="CY103">
        <v>16042.311332041299</v>
      </c>
      <c r="CZ103">
        <v>21062.333230941</v>
      </c>
      <c r="DA103">
        <v>5.5696801524059696</v>
      </c>
      <c r="DB103">
        <v>4.4496508943997301E-2</v>
      </c>
      <c r="DC103">
        <v>1.27266044683856E-3</v>
      </c>
      <c r="DD103">
        <v>81.448334655997499</v>
      </c>
      <c r="DE103">
        <v>0</v>
      </c>
      <c r="DF103">
        <v>24.1155188367023</v>
      </c>
      <c r="DG103">
        <v>0</v>
      </c>
      <c r="DH103">
        <v>21.315918061817499</v>
      </c>
      <c r="DI103">
        <v>0</v>
      </c>
      <c r="DJ103">
        <v>36.016897757477601</v>
      </c>
      <c r="DL103">
        <v>2.1789304786889301</v>
      </c>
      <c r="DM103">
        <v>1.8010181626634401</v>
      </c>
      <c r="DN103">
        <v>1.01694973991454</v>
      </c>
      <c r="DO103">
        <v>0.105351072051122</v>
      </c>
      <c r="DP103">
        <v>2.6079588576339598</v>
      </c>
      <c r="DQ103">
        <v>10.8426699565773</v>
      </c>
      <c r="DR103">
        <v>0</v>
      </c>
      <c r="DS103">
        <v>4.9074885898550997</v>
      </c>
      <c r="DT103">
        <v>22733629298000</v>
      </c>
      <c r="DU103">
        <v>2986.8456952537299</v>
      </c>
      <c r="DV103">
        <v>3697780736000</v>
      </c>
      <c r="DW103">
        <v>485.83093920183899</v>
      </c>
      <c r="DX103">
        <v>33517804592000</v>
      </c>
      <c r="DY103">
        <v>4403.7187836426301</v>
      </c>
      <c r="DZ103">
        <v>46174759162000</v>
      </c>
      <c r="EA103">
        <v>6066.6459730004899</v>
      </c>
      <c r="EB103">
        <v>6714.8181967482296</v>
      </c>
      <c r="EC103">
        <v>26315.29883</v>
      </c>
      <c r="ED103">
        <v>26315298830000</v>
      </c>
      <c r="EE103">
        <v>471.94482199999999</v>
      </c>
      <c r="EF103">
        <v>0</v>
      </c>
      <c r="EG103">
        <v>8659.4513719999995</v>
      </c>
      <c r="EH103">
        <v>0</v>
      </c>
      <c r="EI103">
        <v>7096.3945659999999</v>
      </c>
      <c r="EJ103">
        <v>0</v>
      </c>
      <c r="EK103">
        <v>88.888959999999997</v>
      </c>
      <c r="EL103">
        <v>4180.8366779999997</v>
      </c>
      <c r="EM103">
        <v>6340.0050719999999</v>
      </c>
      <c r="EN103">
        <v>3435.5583040000001</v>
      </c>
      <c r="EO103">
        <v>311.94469400000003</v>
      </c>
      <c r="EP103">
        <v>440.00035200000002</v>
      </c>
      <c r="EQ103">
        <v>1630.279082</v>
      </c>
      <c r="ER103">
        <v>29763.634922000001</v>
      </c>
      <c r="ES103">
        <v>3998.8920880000001</v>
      </c>
      <c r="ET103">
        <v>3998892088000</v>
      </c>
      <c r="EU103">
        <v>78.611174000000005</v>
      </c>
      <c r="EV103">
        <v>0</v>
      </c>
      <c r="EW103">
        <v>985.27856599999996</v>
      </c>
      <c r="EX103">
        <v>53162.820308000002</v>
      </c>
      <c r="EY103">
        <v>3457.42142617835</v>
      </c>
      <c r="EZ103">
        <v>525.39229272458499</v>
      </c>
      <c r="FA103">
        <v>1.7934237610175701</v>
      </c>
      <c r="FB103">
        <v>0</v>
      </c>
      <c r="FC103">
        <v>32.906528738058697</v>
      </c>
      <c r="FD103">
        <v>0</v>
      </c>
      <c r="FE103">
        <v>26.966802132263599</v>
      </c>
      <c r="FF103">
        <v>0</v>
      </c>
      <c r="FG103">
        <v>0.33778434580672401</v>
      </c>
      <c r="FH103">
        <v>15.887475589803101</v>
      </c>
      <c r="FI103">
        <v>24.092468464664499</v>
      </c>
      <c r="FJ103">
        <v>13.055364965429799</v>
      </c>
      <c r="FK103">
        <v>1.18541193856547</v>
      </c>
      <c r="FL103">
        <v>1.6720325117432799</v>
      </c>
      <c r="FM103">
        <v>6.1951760173114403</v>
      </c>
      <c r="FN103">
        <v>0.41875856868948902</v>
      </c>
      <c r="FO103">
        <v>0.26443815825533001</v>
      </c>
      <c r="FP103">
        <v>1.58357971655515</v>
      </c>
      <c r="FQ103">
        <v>1.2061474174553499</v>
      </c>
      <c r="FR103">
        <v>76.165879421539401</v>
      </c>
      <c r="FS103">
        <v>48.396000000000001</v>
      </c>
      <c r="FT103">
        <v>40.058</v>
      </c>
      <c r="FU103">
        <v>8.81</v>
      </c>
      <c r="FV103" t="s">
        <v>186</v>
      </c>
      <c r="FW103">
        <v>5.7008824188926298E-3</v>
      </c>
      <c r="FX103">
        <v>4.3421272291375001E-3</v>
      </c>
    </row>
    <row r="104" spans="1:180" x14ac:dyDescent="0.25">
      <c r="A104" t="s">
        <v>190</v>
      </c>
      <c r="B104">
        <v>2030</v>
      </c>
      <c r="C104">
        <v>3747678810</v>
      </c>
      <c r="E104">
        <v>318008550.69999999</v>
      </c>
      <c r="F104">
        <v>1029038008</v>
      </c>
      <c r="G104">
        <v>4040308540</v>
      </c>
      <c r="H104">
        <v>318008550.69999999</v>
      </c>
      <c r="I104">
        <v>8.4616199999999999</v>
      </c>
      <c r="J104">
        <v>1927.6379999999999</v>
      </c>
      <c r="K104">
        <v>441.83823999999998</v>
      </c>
      <c r="L104">
        <v>338.72739999999999</v>
      </c>
      <c r="M104">
        <v>82723.100000000006</v>
      </c>
      <c r="N104">
        <v>82723100000000</v>
      </c>
      <c r="O104">
        <v>7448.9949999999999</v>
      </c>
      <c r="P104">
        <v>51.194000000000003</v>
      </c>
      <c r="Q104">
        <v>1305.72</v>
      </c>
      <c r="R104">
        <v>1.581</v>
      </c>
      <c r="S104">
        <v>2979.1120000000001</v>
      </c>
      <c r="T104">
        <v>7.569</v>
      </c>
      <c r="U104">
        <v>1285.5450000000001</v>
      </c>
      <c r="V104">
        <v>443.40899999999999</v>
      </c>
      <c r="W104">
        <v>0</v>
      </c>
      <c r="X104">
        <v>45.109000000000002</v>
      </c>
      <c r="Y104">
        <v>1070.444</v>
      </c>
      <c r="AA104">
        <v>260.89299999999997</v>
      </c>
      <c r="AB104">
        <v>259.31200000000001</v>
      </c>
      <c r="AC104">
        <v>1070.444</v>
      </c>
      <c r="AD104">
        <v>5639538.9040000001</v>
      </c>
      <c r="AE104">
        <v>362084409.10000002</v>
      </c>
      <c r="AG104">
        <v>168134555.59999999</v>
      </c>
      <c r="AH104" t="s">
        <v>179</v>
      </c>
      <c r="AI104">
        <v>46125215530</v>
      </c>
      <c r="AJ104">
        <v>0</v>
      </c>
      <c r="AK104">
        <v>0</v>
      </c>
      <c r="AL104">
        <v>41457853860</v>
      </c>
      <c r="AM104">
        <v>4667361668</v>
      </c>
      <c r="AN104">
        <v>1809346000</v>
      </c>
      <c r="AO104">
        <v>60155849670</v>
      </c>
      <c r="AP104">
        <v>10669539.189999999</v>
      </c>
      <c r="AQ104">
        <v>7791600.4929999998</v>
      </c>
      <c r="AR104">
        <v>53855442.949999899</v>
      </c>
      <c r="AS104">
        <v>102351786.3</v>
      </c>
      <c r="AT104">
        <v>28753617.16</v>
      </c>
      <c r="AU104">
        <v>77071206.799999997</v>
      </c>
      <c r="AV104">
        <v>174937455.90000001</v>
      </c>
      <c r="AY104">
        <v>143212.89234799999</v>
      </c>
      <c r="AZ104">
        <v>28446.967202</v>
      </c>
      <c r="BA104">
        <v>15426.679007999999</v>
      </c>
      <c r="BB104">
        <v>4490.2813699999997</v>
      </c>
      <c r="BC104">
        <v>0</v>
      </c>
      <c r="BD104">
        <v>53876.987545999997</v>
      </c>
      <c r="BE104">
        <v>58480.880118000001</v>
      </c>
      <c r="BF104">
        <v>48140.038511999999</v>
      </c>
      <c r="BG104">
        <v>31065.302629999998</v>
      </c>
      <c r="BH104">
        <v>7269.7280380000002</v>
      </c>
      <c r="BI104">
        <v>41195.866289999998</v>
      </c>
      <c r="BJ104">
        <v>3.0106475000000001</v>
      </c>
      <c r="BK104">
        <v>-0.95274163999999995</v>
      </c>
      <c r="BL104">
        <v>0.63699715300000004</v>
      </c>
      <c r="BM104">
        <v>2.4988923999999999</v>
      </c>
      <c r="BN104">
        <v>9.1406960999999995E-2</v>
      </c>
      <c r="BO104">
        <v>3.3486991000000002</v>
      </c>
      <c r="BP104">
        <v>0.21454193999999999</v>
      </c>
      <c r="BQ104">
        <v>143043100000000</v>
      </c>
      <c r="BR104">
        <v>1661405611</v>
      </c>
      <c r="BS104">
        <v>3855835009</v>
      </c>
      <c r="BT104">
        <v>3449984970</v>
      </c>
      <c r="BV104">
        <v>8261990000</v>
      </c>
      <c r="BW104">
        <v>182806.53513400001</v>
      </c>
      <c r="BX104">
        <v>182806535134000</v>
      </c>
      <c r="BY104">
        <v>17037.791408000001</v>
      </c>
      <c r="BZ104">
        <v>0</v>
      </c>
      <c r="CA104">
        <v>17037.791408000001</v>
      </c>
      <c r="CB104">
        <v>42910.312105999998</v>
      </c>
      <c r="CC104">
        <v>0</v>
      </c>
      <c r="CD104">
        <v>42910.312105999998</v>
      </c>
      <c r="CE104">
        <v>148844.56352</v>
      </c>
      <c r="CF104">
        <v>0</v>
      </c>
      <c r="CG104">
        <v>148844.56352</v>
      </c>
      <c r="CH104">
        <v>43297.256860000001</v>
      </c>
      <c r="CI104">
        <v>0</v>
      </c>
      <c r="CJ104">
        <v>143.889004</v>
      </c>
      <c r="CK104">
        <v>4639.4481560000004</v>
      </c>
      <c r="CL104">
        <v>43297.256860000001</v>
      </c>
      <c r="CM104">
        <v>13785.566584</v>
      </c>
      <c r="CN104">
        <v>3146.1136280000001</v>
      </c>
      <c r="CO104">
        <v>62636.994553999997</v>
      </c>
      <c r="CQ104">
        <v>62636.994553999997</v>
      </c>
      <c r="CR104">
        <v>0</v>
      </c>
      <c r="CS104">
        <v>5756.9490500000002</v>
      </c>
      <c r="CT104">
        <v>7269.7141491000002</v>
      </c>
      <c r="CU104">
        <v>3245.2803739999999</v>
      </c>
      <c r="CV104">
        <v>1.4818519000000001</v>
      </c>
      <c r="CW104">
        <v>17313.395441049899</v>
      </c>
      <c r="CX104">
        <v>143212892348000</v>
      </c>
      <c r="CY104">
        <v>17333.946464229499</v>
      </c>
      <c r="CZ104">
        <v>22126.211134847599</v>
      </c>
      <c r="DA104">
        <v>5.5828215151555396</v>
      </c>
      <c r="DB104">
        <v>4.3825326477035097E-2</v>
      </c>
      <c r="DC104">
        <v>1.29140064197608E-3</v>
      </c>
      <c r="DD104">
        <v>81.421905081727303</v>
      </c>
      <c r="DE104">
        <v>0</v>
      </c>
      <c r="DF104">
        <v>23.473073363895899</v>
      </c>
      <c r="DG104">
        <v>0</v>
      </c>
      <c r="DH104">
        <v>23.684742357959099</v>
      </c>
      <c r="DI104">
        <v>0</v>
      </c>
      <c r="DJ104">
        <v>34.264089359872202</v>
      </c>
      <c r="DL104">
        <v>1.7210071979614101</v>
      </c>
      <c r="DM104">
        <v>3.1492030882703701</v>
      </c>
      <c r="DN104">
        <v>1.7752540255856599</v>
      </c>
      <c r="DO104">
        <v>7.8711083219496006E-2</v>
      </c>
      <c r="DP104">
        <v>2.5379006021853701</v>
      </c>
      <c r="DQ104">
        <v>9.32012162229924</v>
      </c>
      <c r="DR104">
        <v>0</v>
      </c>
      <c r="DS104">
        <v>3.9767255277669298</v>
      </c>
      <c r="DT104">
        <v>28446967202000</v>
      </c>
      <c r="DU104">
        <v>3443.1132453561399</v>
      </c>
      <c r="DV104">
        <v>4490281370000</v>
      </c>
      <c r="DW104">
        <v>543.48666241426099</v>
      </c>
      <c r="DX104">
        <v>41195866290000</v>
      </c>
      <c r="DY104">
        <v>4986.19173952038</v>
      </c>
      <c r="DZ104">
        <v>53876987546000</v>
      </c>
      <c r="EA104">
        <v>6521.0666614217598</v>
      </c>
      <c r="EB104">
        <v>10012.4909374133</v>
      </c>
      <c r="EC104">
        <v>32525.303798000001</v>
      </c>
      <c r="ED104">
        <v>32525303798000</v>
      </c>
      <c r="EE104">
        <v>332.222488</v>
      </c>
      <c r="EF104">
        <v>0</v>
      </c>
      <c r="EG104">
        <v>8245.2843740000008</v>
      </c>
      <c r="EH104">
        <v>0</v>
      </c>
      <c r="EI104">
        <v>12310.565404000001</v>
      </c>
      <c r="EJ104">
        <v>0</v>
      </c>
      <c r="EK104">
        <v>45.555591999999997</v>
      </c>
      <c r="EL104">
        <v>4639.4481560000004</v>
      </c>
      <c r="EM104">
        <v>8383.8955960000003</v>
      </c>
      <c r="EN104">
        <v>3080.8357980000001</v>
      </c>
      <c r="EO104">
        <v>172.50013799999999</v>
      </c>
      <c r="EP104">
        <v>453.61147399999999</v>
      </c>
      <c r="EQ104">
        <v>3245.2803739999999</v>
      </c>
      <c r="ER104">
        <v>36388.362443999999</v>
      </c>
      <c r="ES104">
        <v>4752.5038020000002</v>
      </c>
      <c r="ET104">
        <v>4752503802000</v>
      </c>
      <c r="EU104">
        <v>97.500078000000002</v>
      </c>
      <c r="EV104">
        <v>0</v>
      </c>
      <c r="EW104">
        <v>448.05591399999997</v>
      </c>
      <c r="EX104">
        <v>57157.545725999997</v>
      </c>
      <c r="EY104">
        <v>3936.7396714350898</v>
      </c>
      <c r="EZ104">
        <v>575.22507313613301</v>
      </c>
      <c r="FA104">
        <v>1.02142777839458</v>
      </c>
      <c r="FB104">
        <v>0</v>
      </c>
      <c r="FC104">
        <v>25.3503685167946</v>
      </c>
      <c r="FD104">
        <v>0</v>
      </c>
      <c r="FE104">
        <v>37.849194216464099</v>
      </c>
      <c r="FF104">
        <v>0</v>
      </c>
      <c r="FG104">
        <v>0.14006200305745101</v>
      </c>
      <c r="FH104">
        <v>14.2641193601557</v>
      </c>
      <c r="FI104">
        <v>25.776532782195002</v>
      </c>
      <c r="FJ104">
        <v>9.4721199750621299</v>
      </c>
      <c r="FK104">
        <v>0.53035673108949399</v>
      </c>
      <c r="FL104">
        <v>1.3946417743464401</v>
      </c>
      <c r="FM104">
        <v>9.9777096446353699</v>
      </c>
      <c r="FN104">
        <v>0.32245676673673801</v>
      </c>
      <c r="FO104">
        <v>0.25231730581383099</v>
      </c>
      <c r="FP104">
        <v>1.27798219651279</v>
      </c>
      <c r="FQ104">
        <v>1.0011870013163799</v>
      </c>
      <c r="FR104">
        <v>78.341232299503204</v>
      </c>
      <c r="FS104">
        <v>53.308</v>
      </c>
      <c r="FT104">
        <v>58.527000000000001</v>
      </c>
      <c r="FU104">
        <v>19.091999999999999</v>
      </c>
      <c r="FV104" t="s">
        <v>186</v>
      </c>
      <c r="FW104">
        <v>4.6007322268602898E-3</v>
      </c>
      <c r="FX104">
        <v>3.6042703213227298E-3</v>
      </c>
    </row>
    <row r="105" spans="1:180" x14ac:dyDescent="0.25">
      <c r="A105" t="s">
        <v>190</v>
      </c>
      <c r="B105">
        <v>2040</v>
      </c>
      <c r="C105">
        <v>4176345414</v>
      </c>
      <c r="E105">
        <v>354213553.89999998</v>
      </c>
      <c r="F105">
        <v>1085571341</v>
      </c>
      <c r="G105">
        <v>4469005322</v>
      </c>
      <c r="H105">
        <v>354213553.89999998</v>
      </c>
      <c r="I105">
        <v>1.4438299999999999</v>
      </c>
      <c r="J105">
        <v>1948.5193999999999</v>
      </c>
      <c r="K105">
        <v>472.56943000000001</v>
      </c>
      <c r="L105">
        <v>346.23655000000002</v>
      </c>
      <c r="M105">
        <v>116038.7</v>
      </c>
      <c r="N105">
        <v>116038700000000</v>
      </c>
      <c r="O105">
        <v>9540.8109999999997</v>
      </c>
      <c r="P105">
        <v>27.501000000000001</v>
      </c>
      <c r="Q105">
        <v>998.93799999999999</v>
      </c>
      <c r="R105">
        <v>0</v>
      </c>
      <c r="S105">
        <v>4738.9629999999997</v>
      </c>
      <c r="T105">
        <v>0.55200000000000005</v>
      </c>
      <c r="U105">
        <v>1545.23</v>
      </c>
      <c r="V105">
        <v>300.52999999999997</v>
      </c>
      <c r="W105">
        <v>0</v>
      </c>
      <c r="X105">
        <v>18.923999999999999</v>
      </c>
      <c r="Y105">
        <v>1627.0250000000001</v>
      </c>
      <c r="AA105">
        <v>274.77999999999997</v>
      </c>
      <c r="AB105">
        <v>274.77999999999997</v>
      </c>
      <c r="AC105">
        <v>1627.0250000000001</v>
      </c>
      <c r="AD105">
        <v>5243723.068</v>
      </c>
      <c r="AE105">
        <v>372920198.59999901</v>
      </c>
      <c r="AG105">
        <v>176252439.299999</v>
      </c>
      <c r="AH105" t="s">
        <v>179</v>
      </c>
      <c r="AI105">
        <v>49544828530</v>
      </c>
      <c r="AJ105">
        <v>0</v>
      </c>
      <c r="AK105">
        <v>0</v>
      </c>
      <c r="AL105">
        <v>45673434400</v>
      </c>
      <c r="AM105">
        <v>3871394132</v>
      </c>
      <c r="AN105">
        <v>2285008000</v>
      </c>
      <c r="AO105">
        <v>64533640380</v>
      </c>
      <c r="AP105">
        <v>11386541.7099999</v>
      </c>
      <c r="AQ105">
        <v>8365283.5070000002</v>
      </c>
      <c r="AR105">
        <v>57446165.229999997</v>
      </c>
      <c r="AS105">
        <v>94028460.420000002</v>
      </c>
      <c r="AT105">
        <v>26741032.32</v>
      </c>
      <c r="AU105">
        <v>68892339.519999996</v>
      </c>
      <c r="AV105">
        <v>168993924</v>
      </c>
      <c r="AY105">
        <v>161666.240444</v>
      </c>
      <c r="AZ105">
        <v>34363.083046</v>
      </c>
      <c r="BA105">
        <v>18080.292242</v>
      </c>
      <c r="BB105">
        <v>3947.7809360000001</v>
      </c>
      <c r="BC105">
        <v>148.33345199999999</v>
      </c>
      <c r="BD105">
        <v>60285.326006000003</v>
      </c>
      <c r="BE105">
        <v>61940.605108000003</v>
      </c>
      <c r="BF105">
        <v>53316.987097999998</v>
      </c>
      <c r="BG105">
        <v>34794.194501999998</v>
      </c>
      <c r="BH105">
        <v>6240.8383260000001</v>
      </c>
      <c r="BI105">
        <v>48063.927340000002</v>
      </c>
      <c r="BJ105">
        <v>3.4449838000000002</v>
      </c>
      <c r="BK105">
        <v>-0.88809333999999995</v>
      </c>
      <c r="BL105">
        <v>0.64569960900000001</v>
      </c>
      <c r="BM105">
        <v>2.8587923000000002</v>
      </c>
      <c r="BN105">
        <v>0.11942633</v>
      </c>
      <c r="BO105">
        <v>3.7669844000000001</v>
      </c>
      <c r="BP105">
        <v>0.23748633</v>
      </c>
      <c r="BQ105">
        <v>185887300000000</v>
      </c>
      <c r="BR105">
        <v>1704173215</v>
      </c>
      <c r="BS105">
        <v>3844364566</v>
      </c>
      <c r="BT105">
        <v>3486552845</v>
      </c>
      <c r="BV105">
        <v>8787120000</v>
      </c>
      <c r="BW105">
        <v>204459.88579</v>
      </c>
      <c r="BX105">
        <v>204459885790000</v>
      </c>
      <c r="BY105">
        <v>16174.735162000001</v>
      </c>
      <c r="BZ105">
        <v>0</v>
      </c>
      <c r="CA105">
        <v>16174.735162000001</v>
      </c>
      <c r="CB105">
        <v>44336.424357999997</v>
      </c>
      <c r="CC105">
        <v>0</v>
      </c>
      <c r="CD105">
        <v>44336.424357999997</v>
      </c>
      <c r="CE105">
        <v>166399.57756400001</v>
      </c>
      <c r="CF105">
        <v>0</v>
      </c>
      <c r="CG105">
        <v>166399.57756400001</v>
      </c>
      <c r="CH105">
        <v>56030.600380000003</v>
      </c>
      <c r="CI105">
        <v>0</v>
      </c>
      <c r="CJ105">
        <v>33.055582000000001</v>
      </c>
      <c r="CK105">
        <v>5650.8378540000003</v>
      </c>
      <c r="CL105">
        <v>56030.600380000003</v>
      </c>
      <c r="CM105">
        <v>19746.126907999998</v>
      </c>
      <c r="CN105">
        <v>2152.501722</v>
      </c>
      <c r="CO105">
        <v>66032.552825999999</v>
      </c>
      <c r="CQ105">
        <v>66032.552825999999</v>
      </c>
      <c r="CR105">
        <v>0</v>
      </c>
      <c r="CS105">
        <v>8865.0070919999998</v>
      </c>
      <c r="CT105">
        <v>6240.8383260000001</v>
      </c>
      <c r="CU105">
        <v>5197.2263800000001</v>
      </c>
      <c r="CV105">
        <v>1.7543369</v>
      </c>
      <c r="CW105">
        <v>21154.519341945899</v>
      </c>
      <c r="CX105">
        <v>161666240444000</v>
      </c>
      <c r="CY105">
        <v>18398.091803002499</v>
      </c>
      <c r="CZ105">
        <v>23268.134017744102</v>
      </c>
      <c r="DA105">
        <v>5.6383466403098996</v>
      </c>
      <c r="DB105">
        <v>4.2439411160880902E-2</v>
      </c>
      <c r="DC105">
        <v>1.2958218062345699E-3</v>
      </c>
      <c r="DD105">
        <v>81.384950852857401</v>
      </c>
      <c r="DE105">
        <v>0</v>
      </c>
      <c r="DF105">
        <v>21.684656717229</v>
      </c>
      <c r="DG105">
        <v>0</v>
      </c>
      <c r="DH105">
        <v>27.404202131634101</v>
      </c>
      <c r="DI105">
        <v>0</v>
      </c>
      <c r="DJ105">
        <v>32.296092003994197</v>
      </c>
      <c r="DL105">
        <v>1.0527745888554501</v>
      </c>
      <c r="DM105">
        <v>4.33581729626182</v>
      </c>
      <c r="DN105">
        <v>2.5419296112382899</v>
      </c>
      <c r="DO105">
        <v>1.61672701088913E-2</v>
      </c>
      <c r="DP105">
        <v>2.7637880321443302</v>
      </c>
      <c r="DQ105">
        <v>7.9109577409296801</v>
      </c>
      <c r="DR105">
        <v>0</v>
      </c>
      <c r="DS105">
        <v>3.0523534246761401</v>
      </c>
      <c r="DT105">
        <v>34363083046000</v>
      </c>
      <c r="DU105">
        <v>3910.6195256238602</v>
      </c>
      <c r="DV105">
        <v>3947780936000</v>
      </c>
      <c r="DW105">
        <v>449.26903649887498</v>
      </c>
      <c r="DX105">
        <v>48063927340000</v>
      </c>
      <c r="DY105">
        <v>5469.8157462285699</v>
      </c>
      <c r="DZ105">
        <v>60285326006000</v>
      </c>
      <c r="EA105">
        <v>6860.64671997195</v>
      </c>
      <c r="EB105">
        <v>13205.544023525301</v>
      </c>
      <c r="EC105">
        <v>38996.420085999998</v>
      </c>
      <c r="ED105">
        <v>38996420086000</v>
      </c>
      <c r="EE105">
        <v>199.72238200000001</v>
      </c>
      <c r="EF105">
        <v>0</v>
      </c>
      <c r="EG105">
        <v>7210.5613240000002</v>
      </c>
      <c r="EH105">
        <v>0</v>
      </c>
      <c r="EI105">
        <v>18007.792184000002</v>
      </c>
      <c r="EJ105">
        <v>0</v>
      </c>
      <c r="EK105">
        <v>3.3333360000000001</v>
      </c>
      <c r="EL105">
        <v>5650.8378540000003</v>
      </c>
      <c r="EM105">
        <v>11324.453503999999</v>
      </c>
      <c r="EN105">
        <v>2114.1683579999999</v>
      </c>
      <c r="EO105">
        <v>77.500062</v>
      </c>
      <c r="EP105">
        <v>473.05593399999998</v>
      </c>
      <c r="EQ105">
        <v>5197.2263800000001</v>
      </c>
      <c r="ER105">
        <v>44580.313441999999</v>
      </c>
      <c r="ES105">
        <v>4118.8921840000003</v>
      </c>
      <c r="ET105">
        <v>4118892184000</v>
      </c>
      <c r="EU105">
        <v>29.722245999999998</v>
      </c>
      <c r="EV105">
        <v>174.44458399999999</v>
      </c>
      <c r="EW105">
        <v>260.277986</v>
      </c>
      <c r="EX105">
        <v>59353.658594</v>
      </c>
      <c r="EY105">
        <v>4437.9068552608796</v>
      </c>
      <c r="EZ105">
        <v>468.74199783319199</v>
      </c>
      <c r="FA105">
        <v>0.51215568393084798</v>
      </c>
      <c r="FB105">
        <v>0</v>
      </c>
      <c r="FC105">
        <v>18.4903160549053</v>
      </c>
      <c r="FD105">
        <v>0</v>
      </c>
      <c r="FE105">
        <v>46.178064920540997</v>
      </c>
      <c r="FF105">
        <v>0</v>
      </c>
      <c r="FG105">
        <v>8.5478000099724304E-3</v>
      </c>
      <c r="FH105">
        <v>14.490657966905699</v>
      </c>
      <c r="FI105">
        <v>29.039725900546301</v>
      </c>
      <c r="FJ105">
        <v>5.4214421563250097</v>
      </c>
      <c r="FK105">
        <v>0.19873635023185901</v>
      </c>
      <c r="FL105">
        <v>1.21307528474858</v>
      </c>
      <c r="FM105">
        <v>13.327444848881999</v>
      </c>
      <c r="FN105">
        <v>0.266531541046644</v>
      </c>
      <c r="FO105">
        <v>0.24232072699458501</v>
      </c>
      <c r="FP105">
        <v>1.0999131505487401</v>
      </c>
      <c r="FQ105">
        <v>0.86970029928887005</v>
      </c>
      <c r="FR105">
        <v>79.0699064607943</v>
      </c>
      <c r="FS105">
        <v>52.905000000000001</v>
      </c>
      <c r="FT105">
        <v>72.353999999999999</v>
      </c>
      <c r="FU105">
        <v>30.210999999999999</v>
      </c>
      <c r="FV105" t="s">
        <v>186</v>
      </c>
      <c r="FW105">
        <v>3.9596841742281404E-3</v>
      </c>
      <c r="FX105">
        <v>3.1309185727050699E-3</v>
      </c>
    </row>
    <row r="106" spans="1:180" x14ac:dyDescent="0.25">
      <c r="A106" t="s">
        <v>190</v>
      </c>
      <c r="B106">
        <v>2050</v>
      </c>
      <c r="C106">
        <v>4536363588</v>
      </c>
      <c r="E106">
        <v>383735170.69999999</v>
      </c>
      <c r="F106">
        <v>1237838008</v>
      </c>
      <c r="G106">
        <v>4829049200</v>
      </c>
      <c r="H106">
        <v>383735170.69999999</v>
      </c>
      <c r="I106">
        <v>2.3518500000000002</v>
      </c>
      <c r="J106">
        <v>1928.7856999999999</v>
      </c>
      <c r="K106">
        <v>506.96154000000001</v>
      </c>
      <c r="L106">
        <v>353.30509000000001</v>
      </c>
      <c r="M106">
        <v>153422.39999999999</v>
      </c>
      <c r="N106">
        <v>153422400000000</v>
      </c>
      <c r="O106">
        <v>12205.319</v>
      </c>
      <c r="P106">
        <v>51.414999999999999</v>
      </c>
      <c r="Q106">
        <v>1003.563</v>
      </c>
      <c r="R106">
        <v>0</v>
      </c>
      <c r="S106">
        <v>6410.777</v>
      </c>
      <c r="T106">
        <v>0.55200000000000005</v>
      </c>
      <c r="U106">
        <v>1602.527</v>
      </c>
      <c r="V106">
        <v>243.48</v>
      </c>
      <c r="W106">
        <v>0</v>
      </c>
      <c r="X106">
        <v>10.704000000000001</v>
      </c>
      <c r="Y106">
        <v>2537.5749999999998</v>
      </c>
      <c r="AA106">
        <v>311.47399999999999</v>
      </c>
      <c r="AB106">
        <v>311.47399999999999</v>
      </c>
      <c r="AC106">
        <v>2537.5749999999998</v>
      </c>
      <c r="AD106">
        <v>4745865.3020000001</v>
      </c>
      <c r="AE106">
        <v>368218238.39999998</v>
      </c>
      <c r="AG106">
        <v>180460180.90000001</v>
      </c>
      <c r="AH106" t="s">
        <v>179</v>
      </c>
      <c r="AI106">
        <v>52585738920</v>
      </c>
      <c r="AJ106">
        <v>0</v>
      </c>
      <c r="AK106">
        <v>0</v>
      </c>
      <c r="AL106">
        <v>50303836400</v>
      </c>
      <c r="AM106">
        <v>2281902526</v>
      </c>
      <c r="AN106">
        <v>2580512000</v>
      </c>
      <c r="AO106">
        <v>67860526100</v>
      </c>
      <c r="AP106">
        <v>11755891.02</v>
      </c>
      <c r="AQ106">
        <v>8783467.2219999991</v>
      </c>
      <c r="AR106">
        <v>60132048.859999999</v>
      </c>
      <c r="AS106">
        <v>88039094.280000001</v>
      </c>
      <c r="AT106">
        <v>24657580.739999998</v>
      </c>
      <c r="AU106">
        <v>59987498.060000002</v>
      </c>
      <c r="AV106">
        <v>160589441.09999999</v>
      </c>
      <c r="AY106">
        <v>176647.085762</v>
      </c>
      <c r="AZ106">
        <v>41805.033444000001</v>
      </c>
      <c r="BA106">
        <v>21503.350536000002</v>
      </c>
      <c r="BB106">
        <v>3593.6139859999998</v>
      </c>
      <c r="BC106">
        <v>582.77824399999997</v>
      </c>
      <c r="BD106">
        <v>66176.997386000003</v>
      </c>
      <c r="BE106">
        <v>63063.939339999997</v>
      </c>
      <c r="BF106">
        <v>58055.324222000003</v>
      </c>
      <c r="BG106">
        <v>35313.083806000002</v>
      </c>
      <c r="BH106">
        <v>5005.0040040000004</v>
      </c>
      <c r="BI106">
        <v>52414.764153999997</v>
      </c>
      <c r="BJ106">
        <v>3.8438143</v>
      </c>
      <c r="BK106">
        <v>-0.82909239000000001</v>
      </c>
      <c r="BL106">
        <v>0.63747668800000001</v>
      </c>
      <c r="BM106">
        <v>3.2348007000000001</v>
      </c>
      <c r="BN106">
        <v>0.14852652999999999</v>
      </c>
      <c r="BO106">
        <v>4.1864489000000003</v>
      </c>
      <c r="BP106">
        <v>0.25885494999999997</v>
      </c>
      <c r="BQ106">
        <v>231208200000000</v>
      </c>
      <c r="BR106">
        <v>1751684734</v>
      </c>
      <c r="BS106">
        <v>3845149340</v>
      </c>
      <c r="BT106">
        <v>3502271778</v>
      </c>
      <c r="BV106">
        <v>9169110000</v>
      </c>
      <c r="BW106">
        <v>227378.793014</v>
      </c>
      <c r="BX106">
        <v>227378793014000</v>
      </c>
      <c r="BY106">
        <v>16495.568751999999</v>
      </c>
      <c r="BZ106">
        <v>0</v>
      </c>
      <c r="CA106">
        <v>16495.568751999999</v>
      </c>
      <c r="CB106">
        <v>47896.704984000004</v>
      </c>
      <c r="CC106">
        <v>0</v>
      </c>
      <c r="CD106">
        <v>47896.704984000004</v>
      </c>
      <c r="CE106">
        <v>183940.42493000001</v>
      </c>
      <c r="CF106">
        <v>0</v>
      </c>
      <c r="CG106">
        <v>183940.42493000001</v>
      </c>
      <c r="CH106">
        <v>68872.277319999994</v>
      </c>
      <c r="CI106">
        <v>0</v>
      </c>
      <c r="CJ106">
        <v>33.055582000000001</v>
      </c>
      <c r="CK106">
        <v>5863.060246</v>
      </c>
      <c r="CL106">
        <v>68872.277319999994</v>
      </c>
      <c r="CM106">
        <v>25204.742386000002</v>
      </c>
      <c r="CN106">
        <v>1750.5569559999999</v>
      </c>
      <c r="CO106">
        <v>67171.442626000004</v>
      </c>
      <c r="CQ106">
        <v>67171.442626000004</v>
      </c>
      <c r="CR106">
        <v>0</v>
      </c>
      <c r="CS106">
        <v>11336.675735999999</v>
      </c>
      <c r="CT106">
        <v>5005.1290041000002</v>
      </c>
      <c r="CU106">
        <v>7971.9508219999998</v>
      </c>
      <c r="CV106">
        <v>2.0254249</v>
      </c>
      <c r="CW106">
        <v>25215.991519351301</v>
      </c>
      <c r="CX106">
        <v>176647085762000</v>
      </c>
      <c r="CY106">
        <v>19265.4560542953</v>
      </c>
      <c r="CZ106">
        <v>24798.349350591201</v>
      </c>
      <c r="DA106">
        <v>5.7350973998566896</v>
      </c>
      <c r="DB106">
        <v>4.0158558289735802E-2</v>
      </c>
      <c r="DC106">
        <v>1.28211909552835E-3</v>
      </c>
      <c r="DD106">
        <v>80.896033658985303</v>
      </c>
      <c r="DE106">
        <v>0</v>
      </c>
      <c r="DF106">
        <v>21.064719514563901</v>
      </c>
      <c r="DG106">
        <v>0</v>
      </c>
      <c r="DH106">
        <v>30.289666158866201</v>
      </c>
      <c r="DI106">
        <v>0</v>
      </c>
      <c r="DJ106">
        <v>29.541647985555102</v>
      </c>
      <c r="DL106">
        <v>0.76988576322164504</v>
      </c>
      <c r="DM106">
        <v>4.9858104996194497</v>
      </c>
      <c r="DN106">
        <v>3.5060221387968902</v>
      </c>
      <c r="DO106">
        <v>1.453767150482E-2</v>
      </c>
      <c r="DP106">
        <v>2.5785431298507202</v>
      </c>
      <c r="DQ106">
        <v>7.2546645768254798</v>
      </c>
      <c r="DR106">
        <v>0</v>
      </c>
      <c r="DS106">
        <v>2.20122947164726</v>
      </c>
      <c r="DT106">
        <v>41805033444000</v>
      </c>
      <c r="DU106">
        <v>4559.3338332727999</v>
      </c>
      <c r="DV106">
        <v>3593613986000</v>
      </c>
      <c r="DW106">
        <v>391.92615052060597</v>
      </c>
      <c r="DX106">
        <v>52414764154000</v>
      </c>
      <c r="DY106">
        <v>5716.4505774278996</v>
      </c>
      <c r="DZ106">
        <v>66176997386000</v>
      </c>
      <c r="EA106">
        <v>7217.3850445681201</v>
      </c>
      <c r="EB106">
        <v>16732.529111331402</v>
      </c>
      <c r="EC106">
        <v>47239.204458</v>
      </c>
      <c r="ED106">
        <v>47239204458000</v>
      </c>
      <c r="EE106">
        <v>376.666968</v>
      </c>
      <c r="EF106">
        <v>0</v>
      </c>
      <c r="EG106">
        <v>7340.8392059999996</v>
      </c>
      <c r="EH106">
        <v>0</v>
      </c>
      <c r="EI106">
        <v>23130.018504</v>
      </c>
      <c r="EJ106">
        <v>0</v>
      </c>
      <c r="EK106">
        <v>3.3333360000000001</v>
      </c>
      <c r="EL106">
        <v>5863.060246</v>
      </c>
      <c r="EM106">
        <v>14389.178178</v>
      </c>
      <c r="EN106">
        <v>1727.77916</v>
      </c>
      <c r="EO106">
        <v>27.222244</v>
      </c>
      <c r="EP106">
        <v>550.83377399999995</v>
      </c>
      <c r="EQ106">
        <v>7971.9508219999998</v>
      </c>
      <c r="ER106">
        <v>53845.598632000001</v>
      </c>
      <c r="ES106">
        <v>3723.3363119999999</v>
      </c>
      <c r="ET106">
        <v>3723336312000</v>
      </c>
      <c r="EU106">
        <v>29.722245999999998</v>
      </c>
      <c r="EV106">
        <v>685.556104</v>
      </c>
      <c r="EW106">
        <v>634.44495199999994</v>
      </c>
      <c r="EX106">
        <v>59348.936368000002</v>
      </c>
      <c r="EY106">
        <v>5151.9945183338396</v>
      </c>
      <c r="EZ106">
        <v>406.07390597342601</v>
      </c>
      <c r="FA106">
        <v>0.79736094695432802</v>
      </c>
      <c r="FB106">
        <v>0</v>
      </c>
      <c r="FC106">
        <v>15.5397181011519</v>
      </c>
      <c r="FD106">
        <v>0</v>
      </c>
      <c r="FE106">
        <v>48.963607176248502</v>
      </c>
      <c r="FF106">
        <v>0</v>
      </c>
      <c r="FG106">
        <v>7.0562915659675004E-3</v>
      </c>
      <c r="FH106">
        <v>12.4114288402396</v>
      </c>
      <c r="FI106">
        <v>30.460246617390201</v>
      </c>
      <c r="FJ106">
        <v>3.6575111283598201</v>
      </c>
      <c r="FK106">
        <v>5.7626381122067902E-2</v>
      </c>
      <c r="FL106">
        <v>1.16605218127613</v>
      </c>
      <c r="FM106">
        <v>16.875709304308401</v>
      </c>
      <c r="FN106">
        <v>0.227438901042437</v>
      </c>
      <c r="FO106">
        <v>0.23126950535511601</v>
      </c>
      <c r="FP106">
        <v>0.98343740842236504</v>
      </c>
      <c r="FQ106">
        <v>0.76401739108734001</v>
      </c>
      <c r="FR106">
        <v>77.688461364610902</v>
      </c>
      <c r="FS106">
        <v>48.811</v>
      </c>
      <c r="FT106">
        <v>78.316000000000003</v>
      </c>
      <c r="FU106">
        <v>38.829000000000001</v>
      </c>
      <c r="FV106" t="s">
        <v>186</v>
      </c>
      <c r="FW106">
        <v>3.5403718380230399E-3</v>
      </c>
      <c r="FX106">
        <v>2.7504604075460899E-3</v>
      </c>
    </row>
    <row r="107" spans="1:180" x14ac:dyDescent="0.25">
      <c r="A107" t="s">
        <v>190</v>
      </c>
      <c r="B107">
        <v>2060</v>
      </c>
      <c r="C107">
        <v>4809400776</v>
      </c>
      <c r="E107">
        <v>406764621.89999998</v>
      </c>
      <c r="F107">
        <v>1790504674</v>
      </c>
      <c r="G107">
        <v>5102106487</v>
      </c>
      <c r="H107">
        <v>406764621.89999998</v>
      </c>
      <c r="I107">
        <v>3.8309199999999999</v>
      </c>
      <c r="J107">
        <v>1874.0655999999999</v>
      </c>
      <c r="K107">
        <v>544.09043999999994</v>
      </c>
      <c r="L107">
        <v>359.82146999999998</v>
      </c>
      <c r="M107">
        <v>195810.1</v>
      </c>
      <c r="N107">
        <v>195810100000000</v>
      </c>
      <c r="O107">
        <v>16207.554</v>
      </c>
      <c r="P107">
        <v>55.807000000000002</v>
      </c>
      <c r="Q107">
        <v>1171.9169999999999</v>
      </c>
      <c r="R107">
        <v>0</v>
      </c>
      <c r="S107">
        <v>8364.1080000000002</v>
      </c>
      <c r="T107">
        <v>0.33</v>
      </c>
      <c r="U107">
        <v>1679.0260000000001</v>
      </c>
      <c r="V107">
        <v>408.62599999999998</v>
      </c>
      <c r="W107">
        <v>0</v>
      </c>
      <c r="X107">
        <v>10.285</v>
      </c>
      <c r="Y107">
        <v>3798.951</v>
      </c>
      <c r="AA107">
        <v>666.34299999999996</v>
      </c>
      <c r="AB107">
        <v>666.34299999999996</v>
      </c>
      <c r="AC107">
        <v>3798.951</v>
      </c>
      <c r="AD107">
        <v>4324438.0020000003</v>
      </c>
      <c r="AE107">
        <v>353745951.19999999</v>
      </c>
      <c r="AG107">
        <v>178379670.90000001</v>
      </c>
      <c r="AH107" t="s">
        <v>179</v>
      </c>
      <c r="AI107">
        <v>54663549370</v>
      </c>
      <c r="AJ107">
        <v>0</v>
      </c>
      <c r="AK107">
        <v>86969666.670000002</v>
      </c>
      <c r="AL107">
        <v>54122052590</v>
      </c>
      <c r="AM107">
        <v>541496776</v>
      </c>
      <c r="AN107">
        <v>2676336667</v>
      </c>
      <c r="AO107">
        <v>69712817230</v>
      </c>
      <c r="AP107">
        <v>11898688.279999999</v>
      </c>
      <c r="AQ107">
        <v>9022265.6809999999</v>
      </c>
      <c r="AR107">
        <v>61737246.219999999</v>
      </c>
      <c r="AS107">
        <v>83144982.269999996</v>
      </c>
      <c r="AT107">
        <v>22420163.5</v>
      </c>
      <c r="AU107">
        <v>55433519.780000001</v>
      </c>
      <c r="AV107">
        <v>149498982.299999</v>
      </c>
      <c r="AY107">
        <v>189505.15160400001</v>
      </c>
      <c r="AZ107">
        <v>52336.708535999998</v>
      </c>
      <c r="BA107">
        <v>23460.574324000001</v>
      </c>
      <c r="BB107">
        <v>3746.669664</v>
      </c>
      <c r="BC107">
        <v>915.27850999999998</v>
      </c>
      <c r="BD107">
        <v>72733.113742000001</v>
      </c>
      <c r="BE107">
        <v>58188.657661999998</v>
      </c>
      <c r="BF107">
        <v>64732.551786000004</v>
      </c>
      <c r="BG107">
        <v>37918.641446000001</v>
      </c>
      <c r="BH107">
        <v>3635.8362419999999</v>
      </c>
      <c r="BI107">
        <v>52039.763853999997</v>
      </c>
      <c r="BJ107">
        <v>4.2175786999999998</v>
      </c>
      <c r="BK107">
        <v>-0.79106977999999994</v>
      </c>
      <c r="BL107">
        <v>0.61444662699999997</v>
      </c>
      <c r="BM107">
        <v>3.6131101000000001</v>
      </c>
      <c r="BN107">
        <v>0.17313495000000001</v>
      </c>
      <c r="BO107">
        <v>4.5892331000000004</v>
      </c>
      <c r="BP107">
        <v>0.27836313000000001</v>
      </c>
      <c r="BQ107">
        <v>280338599999999</v>
      </c>
      <c r="BR107">
        <v>1805732985</v>
      </c>
      <c r="BS107">
        <v>3855980005</v>
      </c>
      <c r="BT107">
        <v>3502868536</v>
      </c>
      <c r="BV107">
        <v>9384700000</v>
      </c>
      <c r="BW107">
        <v>248426.03207399999</v>
      </c>
      <c r="BX107">
        <v>248426032074000</v>
      </c>
      <c r="BY107">
        <v>17971.681044000001</v>
      </c>
      <c r="BZ107">
        <v>0</v>
      </c>
      <c r="CA107">
        <v>17971.681044000001</v>
      </c>
      <c r="CB107">
        <v>55058.655158000001</v>
      </c>
      <c r="CC107">
        <v>362.77806800000002</v>
      </c>
      <c r="CD107">
        <v>54695.877090000002</v>
      </c>
      <c r="CE107">
        <v>195510.98974200001</v>
      </c>
      <c r="CF107">
        <v>362.77806800000002</v>
      </c>
      <c r="CG107">
        <v>195148.21167399999</v>
      </c>
      <c r="CH107">
        <v>79365.063492000001</v>
      </c>
      <c r="CI107">
        <v>0</v>
      </c>
      <c r="CJ107">
        <v>31.111135999999998</v>
      </c>
      <c r="CK107">
        <v>6127.5049019999997</v>
      </c>
      <c r="CL107">
        <v>79365.063492000001</v>
      </c>
      <c r="CM107">
        <v>31990.858926000001</v>
      </c>
      <c r="CN107">
        <v>2965.0023719999999</v>
      </c>
      <c r="CO107">
        <v>61087.271092000003</v>
      </c>
      <c r="CQ107">
        <v>61087.271092000003</v>
      </c>
      <c r="CR107">
        <v>0</v>
      </c>
      <c r="CS107">
        <v>14085.844601999999</v>
      </c>
      <c r="CT107">
        <v>3635.82790866</v>
      </c>
      <c r="CU107">
        <v>11746.398286</v>
      </c>
      <c r="CV107">
        <v>2.2866024</v>
      </c>
      <c r="CW107">
        <v>29871.8765650473</v>
      </c>
      <c r="CX107">
        <v>189505151604000</v>
      </c>
      <c r="CY107">
        <v>20192.989824288401</v>
      </c>
      <c r="CZ107">
        <v>26471.3876920945</v>
      </c>
      <c r="DA107">
        <v>5.8247519228105302</v>
      </c>
      <c r="DB107">
        <v>3.7693900838598998E-2</v>
      </c>
      <c r="DC107">
        <v>1.26788158172344E-3</v>
      </c>
      <c r="DD107">
        <v>78.699880245948606</v>
      </c>
      <c r="DE107">
        <v>0.14603061723094099</v>
      </c>
      <c r="DF107">
        <v>22.1629974517321</v>
      </c>
      <c r="DG107">
        <v>0.14603061723094099</v>
      </c>
      <c r="DH107">
        <v>31.947160621379201</v>
      </c>
      <c r="DI107">
        <v>0</v>
      </c>
      <c r="DJ107">
        <v>24.589722172837099</v>
      </c>
      <c r="DL107">
        <v>1.1935151671692701</v>
      </c>
      <c r="DM107">
        <v>5.6700356578589801</v>
      </c>
      <c r="DN107">
        <v>4.7283282625151903</v>
      </c>
      <c r="DO107">
        <v>1.25232994868801E-2</v>
      </c>
      <c r="DP107">
        <v>2.4665309230454402</v>
      </c>
      <c r="DQ107">
        <v>7.2342181268051098</v>
      </c>
      <c r="DR107">
        <v>0</v>
      </c>
      <c r="DS107">
        <v>1.4635454578999001</v>
      </c>
      <c r="DT107">
        <v>52336708536000</v>
      </c>
      <c r="DU107">
        <v>5576.8121022515297</v>
      </c>
      <c r="DV107">
        <v>3746669664000</v>
      </c>
      <c r="DW107">
        <v>399.23169243555998</v>
      </c>
      <c r="DX107">
        <v>52039763854000</v>
      </c>
      <c r="DY107">
        <v>5545.1707410998697</v>
      </c>
      <c r="DZ107">
        <v>72733113742000</v>
      </c>
      <c r="EA107">
        <v>7750.1799462955596</v>
      </c>
      <c r="EB107">
        <v>20864.822530288599</v>
      </c>
      <c r="EC107">
        <v>58873.935987999997</v>
      </c>
      <c r="ED107">
        <v>58873935988000</v>
      </c>
      <c r="EE107">
        <v>410.00032800000002</v>
      </c>
      <c r="EF107">
        <v>0</v>
      </c>
      <c r="EG107">
        <v>8593.6179859999993</v>
      </c>
      <c r="EH107">
        <v>5.2777820000000002</v>
      </c>
      <c r="EI107">
        <v>27489.744213999998</v>
      </c>
      <c r="EJ107">
        <v>0</v>
      </c>
      <c r="EK107">
        <v>1.9444459999999999</v>
      </c>
      <c r="EL107">
        <v>6127.5049019999997</v>
      </c>
      <c r="EM107">
        <v>19054.737465999999</v>
      </c>
      <c r="EN107">
        <v>2930.5578999999998</v>
      </c>
      <c r="EO107">
        <v>6.9444499999999998</v>
      </c>
      <c r="EP107">
        <v>1178.8898320000001</v>
      </c>
      <c r="EQ107">
        <v>11746.398286</v>
      </c>
      <c r="ER107">
        <v>62267.549813999998</v>
      </c>
      <c r="ES107">
        <v>3874.4475440000001</v>
      </c>
      <c r="ET107">
        <v>3874447544000</v>
      </c>
      <c r="EU107">
        <v>29.166689999999999</v>
      </c>
      <c r="EV107">
        <v>1105.2786619999999</v>
      </c>
      <c r="EW107">
        <v>988.33412399999997</v>
      </c>
      <c r="EX107">
        <v>53158.098081999997</v>
      </c>
      <c r="EY107">
        <v>6273.39563203938</v>
      </c>
      <c r="EZ107">
        <v>412.847245410082</v>
      </c>
      <c r="FA107">
        <v>0.69640380096817101</v>
      </c>
      <c r="FB107">
        <v>0</v>
      </c>
      <c r="FC107">
        <v>14.5966425410246</v>
      </c>
      <c r="FD107">
        <v>8.96454757343851E-3</v>
      </c>
      <c r="FE107">
        <v>46.692553763694498</v>
      </c>
      <c r="FF107">
        <v>0</v>
      </c>
      <c r="FG107">
        <v>3.3027280533720802E-3</v>
      </c>
      <c r="FH107">
        <v>10.407839732762101</v>
      </c>
      <c r="FI107">
        <v>32.365319468166398</v>
      </c>
      <c r="FJ107">
        <v>4.97768299472507</v>
      </c>
      <c r="FK107">
        <v>1.17954573334717E-2</v>
      </c>
      <c r="FL107">
        <v>2.0023968369301599</v>
      </c>
      <c r="FM107">
        <v>19.951780170420701</v>
      </c>
      <c r="FN107">
        <v>0.19499116200908401</v>
      </c>
      <c r="FO107">
        <v>0.220039714213833</v>
      </c>
      <c r="FP107">
        <v>0.88616420312436395</v>
      </c>
      <c r="FQ107">
        <v>0.67598665187027396</v>
      </c>
      <c r="FR107">
        <v>76.282324369110796</v>
      </c>
      <c r="FS107">
        <v>49.767000000000003</v>
      </c>
      <c r="FT107">
        <v>86.74</v>
      </c>
      <c r="FU107">
        <v>46.579000000000001</v>
      </c>
      <c r="FV107" t="s">
        <v>186</v>
      </c>
      <c r="FW107">
        <v>3.19018857909684E-3</v>
      </c>
      <c r="FX107">
        <v>2.4335499998929802E-3</v>
      </c>
    </row>
    <row r="108" spans="1:180" x14ac:dyDescent="0.25">
      <c r="A108" t="s">
        <v>190</v>
      </c>
      <c r="B108">
        <v>2070</v>
      </c>
      <c r="C108">
        <v>4986592736</v>
      </c>
      <c r="E108">
        <v>422765346.19999999</v>
      </c>
      <c r="F108">
        <v>2347505039</v>
      </c>
      <c r="G108">
        <v>5279289678</v>
      </c>
      <c r="H108">
        <v>422765346.19999999</v>
      </c>
      <c r="I108">
        <v>6.2401600000000004</v>
      </c>
      <c r="J108">
        <v>1817.1030000000001</v>
      </c>
      <c r="K108">
        <v>582.67800999999997</v>
      </c>
      <c r="L108">
        <v>365.81450999999998</v>
      </c>
      <c r="M108">
        <v>247571.6</v>
      </c>
      <c r="N108">
        <v>247571600000000</v>
      </c>
      <c r="O108">
        <v>21073.489000000001</v>
      </c>
      <c r="P108">
        <v>65.489000000000004</v>
      </c>
      <c r="Q108">
        <v>1221.924</v>
      </c>
      <c r="R108">
        <v>0</v>
      </c>
      <c r="S108">
        <v>10508.691999999999</v>
      </c>
      <c r="T108">
        <v>0.19800000000000001</v>
      </c>
      <c r="U108">
        <v>1744.5250000000001</v>
      </c>
      <c r="V108">
        <v>738.85599999999999</v>
      </c>
      <c r="W108">
        <v>0</v>
      </c>
      <c r="X108">
        <v>0.64500000000000002</v>
      </c>
      <c r="Y108">
        <v>5229.0150000000003</v>
      </c>
      <c r="AA108">
        <v>1471.99</v>
      </c>
      <c r="AB108">
        <v>1471.99</v>
      </c>
      <c r="AC108">
        <v>5229.0150000000003</v>
      </c>
      <c r="AD108">
        <v>3780012.5750000002</v>
      </c>
      <c r="AE108">
        <v>345949078.60000002</v>
      </c>
      <c r="AG108">
        <v>174122313.5</v>
      </c>
      <c r="AH108" t="s">
        <v>179</v>
      </c>
      <c r="AI108">
        <v>55537153420</v>
      </c>
      <c r="AJ108">
        <v>0</v>
      </c>
      <c r="AK108">
        <v>560681000</v>
      </c>
      <c r="AL108">
        <v>56403334390</v>
      </c>
      <c r="AM108">
        <v>-866180965.5</v>
      </c>
      <c r="AN108">
        <v>2232109000</v>
      </c>
      <c r="AO108">
        <v>69917710730</v>
      </c>
      <c r="AP108">
        <v>11805877.619999999</v>
      </c>
      <c r="AQ108">
        <v>9134690.9179999996</v>
      </c>
      <c r="AR108">
        <v>60338393.229999997</v>
      </c>
      <c r="AS108">
        <v>77391871.599999994</v>
      </c>
      <c r="AT108">
        <v>20041463.260000002</v>
      </c>
      <c r="AU108">
        <v>49114444.549999997</v>
      </c>
      <c r="AV108">
        <v>138327918.5</v>
      </c>
      <c r="AY108">
        <v>201934.32821400001</v>
      </c>
      <c r="AZ108">
        <v>63371.439586</v>
      </c>
      <c r="BA108">
        <v>25856.409574000001</v>
      </c>
      <c r="BB108">
        <v>5415.5598879999998</v>
      </c>
      <c r="BC108">
        <v>1620.0012959999999</v>
      </c>
      <c r="BD108">
        <v>77865.895625999998</v>
      </c>
      <c r="BE108">
        <v>53309.764869999999</v>
      </c>
      <c r="BF108">
        <v>71945.613112000006</v>
      </c>
      <c r="BG108">
        <v>38260.586164</v>
      </c>
      <c r="BH108">
        <v>2247.5017979999998</v>
      </c>
      <c r="BI108">
        <v>52122.819475999997</v>
      </c>
      <c r="BJ108">
        <v>4.5792617</v>
      </c>
      <c r="BK108">
        <v>-0.74638333000000001</v>
      </c>
      <c r="BL108">
        <v>0.59010296699999998</v>
      </c>
      <c r="BM108">
        <v>3.9798524999999998</v>
      </c>
      <c r="BN108">
        <v>0.18322368999999999</v>
      </c>
      <c r="BO108">
        <v>4.9630846000000002</v>
      </c>
      <c r="BP108">
        <v>0.29614699999999999</v>
      </c>
      <c r="BQ108">
        <v>336647100000000</v>
      </c>
      <c r="BR108">
        <v>1847437674</v>
      </c>
      <c r="BS108">
        <v>3878529721</v>
      </c>
      <c r="BT108">
        <v>3498091504</v>
      </c>
      <c r="BV108">
        <v>9456880000</v>
      </c>
      <c r="BW108">
        <v>265272.43443999998</v>
      </c>
      <c r="BX108">
        <v>265272434440000</v>
      </c>
      <c r="BY108">
        <v>18246.959041999999</v>
      </c>
      <c r="BZ108">
        <v>0</v>
      </c>
      <c r="CA108">
        <v>18246.959041999999</v>
      </c>
      <c r="CB108">
        <v>58150.046520000004</v>
      </c>
      <c r="CC108">
        <v>2219.1684420000001</v>
      </c>
      <c r="CD108">
        <v>55930.878078000002</v>
      </c>
      <c r="CE108">
        <v>202806.55113400001</v>
      </c>
      <c r="CF108">
        <v>2219.1684420000001</v>
      </c>
      <c r="CG108">
        <v>200587.38269200001</v>
      </c>
      <c r="CH108">
        <v>89307.015889999995</v>
      </c>
      <c r="CI108">
        <v>0</v>
      </c>
      <c r="CJ108">
        <v>10.000007999999999</v>
      </c>
      <c r="CK108">
        <v>6480.8385179999996</v>
      </c>
      <c r="CL108">
        <v>89307.015889999995</v>
      </c>
      <c r="CM108">
        <v>38855.031084000002</v>
      </c>
      <c r="CN108">
        <v>5381.9487499999996</v>
      </c>
      <c r="CO108">
        <v>55349.488724000003</v>
      </c>
      <c r="CQ108">
        <v>55349.488724000003</v>
      </c>
      <c r="CR108">
        <v>0</v>
      </c>
      <c r="CS108">
        <v>16575.291037999999</v>
      </c>
      <c r="CT108">
        <v>2247.5212424599999</v>
      </c>
      <c r="CU108">
        <v>15788.901519999999</v>
      </c>
      <c r="CV108">
        <v>2.5453644999999998</v>
      </c>
      <c r="CW108">
        <v>35598.114811650303</v>
      </c>
      <c r="CX108">
        <v>201934328214000</v>
      </c>
      <c r="CY108">
        <v>21353.165971652299</v>
      </c>
      <c r="CZ108">
        <v>28050.734961213398</v>
      </c>
      <c r="DA108">
        <v>5.8726718981313004</v>
      </c>
      <c r="DB108">
        <v>3.6581735054267303E-2</v>
      </c>
      <c r="DC108">
        <v>1.2483903380396E-3</v>
      </c>
      <c r="DD108">
        <v>76.452177008942499</v>
      </c>
      <c r="DE108">
        <v>0.83656202224130305</v>
      </c>
      <c r="DF108">
        <v>21.920877924145</v>
      </c>
      <c r="DG108">
        <v>0.83656202224130305</v>
      </c>
      <c r="DH108">
        <v>33.666150076441298</v>
      </c>
      <c r="DI108">
        <v>0</v>
      </c>
      <c r="DJ108">
        <v>20.865149008356099</v>
      </c>
      <c r="DL108">
        <v>2.02883830027853</v>
      </c>
      <c r="DM108">
        <v>6.2484031079184801</v>
      </c>
      <c r="DN108">
        <v>5.9519571090493999</v>
      </c>
      <c r="DO108">
        <v>3.7697124547110901E-3</v>
      </c>
      <c r="DP108">
        <v>2.4430878133573399</v>
      </c>
      <c r="DQ108">
        <v>6.8785733732643601</v>
      </c>
      <c r="DR108">
        <v>0</v>
      </c>
      <c r="DS108">
        <v>0.84725020419275698</v>
      </c>
      <c r="DT108">
        <v>63371439586000</v>
      </c>
      <c r="DU108">
        <v>6701.0937630592698</v>
      </c>
      <c r="DV108">
        <v>5415559888000</v>
      </c>
      <c r="DW108">
        <v>572.65820101344195</v>
      </c>
      <c r="DX108">
        <v>52122819476000</v>
      </c>
      <c r="DY108">
        <v>5511.62957296698</v>
      </c>
      <c r="DZ108">
        <v>77865895626000</v>
      </c>
      <c r="EA108">
        <v>8233.7827725423194</v>
      </c>
      <c r="EB108">
        <v>26178.9934946832</v>
      </c>
      <c r="EC108">
        <v>71102.834659999993</v>
      </c>
      <c r="ED108">
        <v>71102834660000</v>
      </c>
      <c r="EE108">
        <v>478.61149399999999</v>
      </c>
      <c r="EF108">
        <v>0</v>
      </c>
      <c r="EG108">
        <v>8911.3960179999995</v>
      </c>
      <c r="EH108">
        <v>33.888916000000002</v>
      </c>
      <c r="EI108">
        <v>30860.858022</v>
      </c>
      <c r="EJ108">
        <v>0</v>
      </c>
      <c r="EK108">
        <v>1.1111120000000001</v>
      </c>
      <c r="EL108">
        <v>6480.8385179999996</v>
      </c>
      <c r="EM108">
        <v>24866.686559999998</v>
      </c>
      <c r="EN108">
        <v>5298.8931279999997</v>
      </c>
      <c r="EO108">
        <v>0</v>
      </c>
      <c r="EP108">
        <v>2595.8354100000001</v>
      </c>
      <c r="EQ108">
        <v>15788.901519999999</v>
      </c>
      <c r="ER108">
        <v>68841.443962000005</v>
      </c>
      <c r="ES108">
        <v>5587.7822480000004</v>
      </c>
      <c r="ET108">
        <v>5587782248000</v>
      </c>
      <c r="EU108">
        <v>8.8888960000000008</v>
      </c>
      <c r="EV108">
        <v>1906.1126360000001</v>
      </c>
      <c r="EW108">
        <v>1200.5565160000001</v>
      </c>
      <c r="EX108">
        <v>47861.427177999998</v>
      </c>
      <c r="EY108">
        <v>7518.6356028626697</v>
      </c>
      <c r="EZ108">
        <v>590.86953075432905</v>
      </c>
      <c r="FA108">
        <v>0.67312575692463905</v>
      </c>
      <c r="FB108">
        <v>0</v>
      </c>
      <c r="FC108">
        <v>12.5331093487518</v>
      </c>
      <c r="FD108">
        <v>4.7661835371332499E-2</v>
      </c>
      <c r="FE108">
        <v>43.403133179669403</v>
      </c>
      <c r="FF108">
        <v>0</v>
      </c>
      <c r="FG108">
        <v>1.5626831269289301E-3</v>
      </c>
      <c r="FH108">
        <v>9.1147400085947492</v>
      </c>
      <c r="FI108">
        <v>34.972848380669603</v>
      </c>
      <c r="FJ108">
        <v>7.4524358323240998</v>
      </c>
      <c r="FK108">
        <v>0</v>
      </c>
      <c r="FL108">
        <v>3.6508184552877201</v>
      </c>
      <c r="FM108">
        <v>22.205727233660099</v>
      </c>
      <c r="FN108">
        <v>0.16497142978507701</v>
      </c>
      <c r="FO108">
        <v>0.20935909894657401</v>
      </c>
      <c r="FP108">
        <v>0.78798372075683998</v>
      </c>
      <c r="FQ108">
        <v>0.59983979726544501</v>
      </c>
      <c r="FR108">
        <v>76.123374311503895</v>
      </c>
      <c r="FS108">
        <v>45.841999999999999</v>
      </c>
      <c r="FT108">
        <v>91.896000000000001</v>
      </c>
      <c r="FU108">
        <v>50.762</v>
      </c>
      <c r="FV108" t="s">
        <v>186</v>
      </c>
      <c r="FW108">
        <v>2.8367391253333201E-3</v>
      </c>
      <c r="FX108">
        <v>2.1594215426183599E-3</v>
      </c>
    </row>
    <row r="109" spans="1:180" x14ac:dyDescent="0.25">
      <c r="A109" t="s">
        <v>190</v>
      </c>
      <c r="B109">
        <v>2080</v>
      </c>
      <c r="C109">
        <v>5082883306</v>
      </c>
      <c r="E109">
        <v>432640241.89999998</v>
      </c>
      <c r="F109">
        <v>2878479130</v>
      </c>
      <c r="G109">
        <v>5375548171</v>
      </c>
      <c r="H109">
        <v>432640241.89999998</v>
      </c>
      <c r="I109">
        <v>10.16456</v>
      </c>
      <c r="J109">
        <v>1755.7701</v>
      </c>
      <c r="K109">
        <v>622.36796000000004</v>
      </c>
      <c r="L109">
        <v>370.96609999999998</v>
      </c>
      <c r="M109">
        <v>307438.40000000002</v>
      </c>
      <c r="N109">
        <v>307438400000000</v>
      </c>
      <c r="O109">
        <v>25593.407999999999</v>
      </c>
      <c r="P109">
        <v>124.39700000000001</v>
      </c>
      <c r="Q109">
        <v>932.452</v>
      </c>
      <c r="R109">
        <v>0</v>
      </c>
      <c r="S109">
        <v>11566.387000000001</v>
      </c>
      <c r="T109">
        <v>0.19800000000000001</v>
      </c>
      <c r="U109">
        <v>1808.327</v>
      </c>
      <c r="V109">
        <v>1441.8579999999999</v>
      </c>
      <c r="W109">
        <v>0</v>
      </c>
      <c r="X109">
        <v>1E-3</v>
      </c>
      <c r="Y109">
        <v>6584.7460000000001</v>
      </c>
      <c r="AA109">
        <v>2648.2020000000002</v>
      </c>
      <c r="AB109">
        <v>2648.2020000000002</v>
      </c>
      <c r="AC109">
        <v>6584.7460000000001</v>
      </c>
      <c r="AD109">
        <v>3287628.8480000002</v>
      </c>
      <c r="AE109">
        <v>327125225.5</v>
      </c>
      <c r="AG109">
        <v>168688719.30000001</v>
      </c>
      <c r="AH109" t="s">
        <v>179</v>
      </c>
      <c r="AI109">
        <v>55974066830</v>
      </c>
      <c r="AJ109">
        <v>2156000</v>
      </c>
      <c r="AK109">
        <v>1910692667</v>
      </c>
      <c r="AL109">
        <v>58649808720</v>
      </c>
      <c r="AM109">
        <v>-2675741884</v>
      </c>
      <c r="AN109">
        <v>1499773000</v>
      </c>
      <c r="AO109">
        <v>69023681390</v>
      </c>
      <c r="AP109">
        <v>11383192.7199999</v>
      </c>
      <c r="AQ109">
        <v>9105310.9189999998</v>
      </c>
      <c r="AR109">
        <v>58630678.349999897</v>
      </c>
      <c r="AS109">
        <v>74591867.409999996</v>
      </c>
      <c r="AT109">
        <v>17671836.59</v>
      </c>
      <c r="AU109">
        <v>45855792.25</v>
      </c>
      <c r="AV109">
        <v>131242308.59999999</v>
      </c>
      <c r="AY109">
        <v>219801.56473000001</v>
      </c>
      <c r="AZ109">
        <v>71919.779758000004</v>
      </c>
      <c r="BA109">
        <v>27739.744414000001</v>
      </c>
      <c r="BB109">
        <v>7643.3394479999997</v>
      </c>
      <c r="BC109">
        <v>2883.891196</v>
      </c>
      <c r="BD109">
        <v>82848.399611999994</v>
      </c>
      <c r="BE109">
        <v>57240.32357</v>
      </c>
      <c r="BF109">
        <v>79387.007954000001</v>
      </c>
      <c r="BG109">
        <v>37506.418894000002</v>
      </c>
      <c r="BH109">
        <v>750.55615599999999</v>
      </c>
      <c r="BI109">
        <v>57566.434942</v>
      </c>
      <c r="BJ109">
        <v>4.8922273000000001</v>
      </c>
      <c r="BK109">
        <v>-0.72264932000000004</v>
      </c>
      <c r="BL109">
        <v>0.56344952699999995</v>
      </c>
      <c r="BM109">
        <v>4.3325581</v>
      </c>
      <c r="BN109">
        <v>0.17176021999999999</v>
      </c>
      <c r="BO109">
        <v>5.2967607000000001</v>
      </c>
      <c r="BP109">
        <v>0.31131628</v>
      </c>
      <c r="BQ109">
        <v>398043300000000</v>
      </c>
      <c r="BR109">
        <v>1878840282</v>
      </c>
      <c r="BS109">
        <v>3912288001</v>
      </c>
      <c r="BT109">
        <v>3485478648</v>
      </c>
      <c r="BV109">
        <v>9407260000</v>
      </c>
      <c r="BW109">
        <v>284167.17177800002</v>
      </c>
      <c r="BX109">
        <v>284167171778000</v>
      </c>
      <c r="BY109">
        <v>17404.458368</v>
      </c>
      <c r="BZ109">
        <v>8.3333399999999997</v>
      </c>
      <c r="CA109">
        <v>17396.125027999999</v>
      </c>
      <c r="CB109">
        <v>56418.934024000002</v>
      </c>
      <c r="CC109">
        <v>7422.7837159999999</v>
      </c>
      <c r="CD109">
        <v>48996.150307999997</v>
      </c>
      <c r="CE109">
        <v>210638.50184400001</v>
      </c>
      <c r="CF109">
        <v>7422.7837159999999</v>
      </c>
      <c r="CG109">
        <v>203215.71812800001</v>
      </c>
      <c r="CH109">
        <v>93322.019102000006</v>
      </c>
      <c r="CI109">
        <v>0</v>
      </c>
      <c r="CJ109">
        <v>13.8889</v>
      </c>
      <c r="CK109">
        <v>6741.6720599999999</v>
      </c>
      <c r="CL109">
        <v>93322.019102000006</v>
      </c>
      <c r="CM109">
        <v>45566.703119999998</v>
      </c>
      <c r="CN109">
        <v>10580.286242</v>
      </c>
      <c r="CO109">
        <v>60897.548717999998</v>
      </c>
      <c r="CQ109">
        <v>60897.548717999998</v>
      </c>
      <c r="CR109">
        <v>0</v>
      </c>
      <c r="CS109">
        <v>19317.793232</v>
      </c>
      <c r="CT109">
        <v>750.47004482</v>
      </c>
      <c r="CU109">
        <v>19493.348927999999</v>
      </c>
      <c r="CV109">
        <v>2.7860187000000001</v>
      </c>
      <c r="CW109">
        <v>42312.352374655296</v>
      </c>
      <c r="CX109">
        <v>219801564730000</v>
      </c>
      <c r="CY109">
        <v>23365.099373249999</v>
      </c>
      <c r="CZ109">
        <v>30207.219932052401</v>
      </c>
      <c r="DA109">
        <v>5.95009246369293</v>
      </c>
      <c r="DB109">
        <v>3.4773698770949199E-2</v>
      </c>
      <c r="DC109">
        <v>1.2100433835144299E-3</v>
      </c>
      <c r="DD109">
        <v>74.124854227903896</v>
      </c>
      <c r="DE109">
        <v>2.6121186587305298</v>
      </c>
      <c r="DF109">
        <v>19.854135039946101</v>
      </c>
      <c r="DG109">
        <v>2.6121186587305298</v>
      </c>
      <c r="DH109">
        <v>32.840534857737097</v>
      </c>
      <c r="DI109">
        <v>0</v>
      </c>
      <c r="DJ109">
        <v>21.430184330220499</v>
      </c>
      <c r="DL109">
        <v>3.7232612675842902</v>
      </c>
      <c r="DM109">
        <v>6.7980383205881498</v>
      </c>
      <c r="DN109">
        <v>6.85981734133202</v>
      </c>
      <c r="DO109">
        <v>4.88758075505302E-3</v>
      </c>
      <c r="DP109">
        <v>2.3724316985027301</v>
      </c>
      <c r="DQ109">
        <v>6.1247251957720401</v>
      </c>
      <c r="DR109">
        <v>2.9325484530318101E-3</v>
      </c>
      <c r="DS109">
        <v>0.26409456100238399</v>
      </c>
      <c r="DT109">
        <v>71919779758000</v>
      </c>
      <c r="DU109">
        <v>7645.1357523869801</v>
      </c>
      <c r="DV109">
        <v>7643339448000</v>
      </c>
      <c r="DW109">
        <v>812.49369614531702</v>
      </c>
      <c r="DX109">
        <v>57566434942000</v>
      </c>
      <c r="DY109">
        <v>6119.3625925083397</v>
      </c>
      <c r="DZ109">
        <v>82848399612000</v>
      </c>
      <c r="EA109">
        <v>8806.8576410134301</v>
      </c>
      <c r="EB109">
        <v>32680.97193019</v>
      </c>
      <c r="EC109">
        <v>81494.509640000004</v>
      </c>
      <c r="ED109">
        <v>81494509640000</v>
      </c>
      <c r="EE109">
        <v>900.55627600000003</v>
      </c>
      <c r="EF109">
        <v>0.27777800000000002</v>
      </c>
      <c r="EG109">
        <v>6754.7276259999999</v>
      </c>
      <c r="EH109">
        <v>116.111204</v>
      </c>
      <c r="EI109">
        <v>31343.636186</v>
      </c>
      <c r="EJ109">
        <v>0</v>
      </c>
      <c r="EK109">
        <v>1.1111120000000001</v>
      </c>
      <c r="EL109">
        <v>6741.6720599999999</v>
      </c>
      <c r="EM109">
        <v>30905.580279999998</v>
      </c>
      <c r="EN109">
        <v>10364.452735999999</v>
      </c>
      <c r="EO109">
        <v>0</v>
      </c>
      <c r="EP109">
        <v>4669.4481800000003</v>
      </c>
      <c r="EQ109">
        <v>19493.348927999999</v>
      </c>
      <c r="ER109">
        <v>69853.666993999999</v>
      </c>
      <c r="ES109">
        <v>7883.0618619999996</v>
      </c>
      <c r="ET109">
        <v>7883061862000</v>
      </c>
      <c r="EU109">
        <v>12.777787999999999</v>
      </c>
      <c r="EV109">
        <v>3392.7804919999999</v>
      </c>
      <c r="EW109">
        <v>1195.83429</v>
      </c>
      <c r="EX109">
        <v>52468.375308000002</v>
      </c>
      <c r="EY109">
        <v>8662.9379479253203</v>
      </c>
      <c r="EZ109">
        <v>837.97639929161096</v>
      </c>
      <c r="FA109">
        <v>1.1050514690844599</v>
      </c>
      <c r="FB109">
        <v>3.4085486399890901E-4</v>
      </c>
      <c r="FC109">
        <v>8.2885677278614693</v>
      </c>
      <c r="FD109">
        <v>0.14247733315154401</v>
      </c>
      <c r="FE109">
        <v>38.461040289044902</v>
      </c>
      <c r="FF109">
        <v>0</v>
      </c>
      <c r="FG109">
        <v>1.36341945599563E-3</v>
      </c>
      <c r="FH109">
        <v>8.2725475492535203</v>
      </c>
      <c r="FI109">
        <v>37.923512168518599</v>
      </c>
      <c r="FJ109">
        <v>12.717976685527301</v>
      </c>
      <c r="FK109">
        <v>0</v>
      </c>
      <c r="FL109">
        <v>5.7297702638216599</v>
      </c>
      <c r="FM109">
        <v>23.919830935987399</v>
      </c>
      <c r="FN109">
        <v>0.14062305992840399</v>
      </c>
      <c r="FO109">
        <v>0.19697599571065899</v>
      </c>
      <c r="FP109">
        <v>0.71391019966420699</v>
      </c>
      <c r="FQ109">
        <v>0.55220516142339204</v>
      </c>
      <c r="FR109">
        <v>77.349386755242605</v>
      </c>
      <c r="FS109">
        <v>35.625999999999998</v>
      </c>
      <c r="FT109">
        <v>99.397000000000006</v>
      </c>
      <c r="FU109">
        <v>53.526000000000003</v>
      </c>
      <c r="FV109" t="s">
        <v>186</v>
      </c>
      <c r="FW109">
        <v>2.57007466273141E-3</v>
      </c>
      <c r="FX109">
        <v>1.9879369907746199E-3</v>
      </c>
    </row>
    <row r="110" spans="1:180" x14ac:dyDescent="0.25">
      <c r="A110" t="s">
        <v>190</v>
      </c>
      <c r="B110">
        <v>2090</v>
      </c>
      <c r="C110">
        <v>5120586811</v>
      </c>
      <c r="E110">
        <v>437128596.89999998</v>
      </c>
      <c r="F110">
        <v>3357212463</v>
      </c>
      <c r="G110">
        <v>5413196873</v>
      </c>
      <c r="H110">
        <v>437128596.89999998</v>
      </c>
      <c r="I110">
        <v>16.556999999999999</v>
      </c>
      <c r="J110">
        <v>1692.8723</v>
      </c>
      <c r="K110">
        <v>663.03931999999998</v>
      </c>
      <c r="L110">
        <v>375.34096</v>
      </c>
      <c r="M110">
        <v>379774</v>
      </c>
      <c r="N110">
        <v>379774000000000</v>
      </c>
      <c r="O110">
        <v>30169.646000000001</v>
      </c>
      <c r="P110">
        <v>162.429</v>
      </c>
      <c r="Q110">
        <v>613.01199999999994</v>
      </c>
      <c r="R110">
        <v>0</v>
      </c>
      <c r="S110">
        <v>12313.311</v>
      </c>
      <c r="T110">
        <v>0.19800000000000001</v>
      </c>
      <c r="U110">
        <v>1880.1849999999999</v>
      </c>
      <c r="V110">
        <v>2236.5590000000002</v>
      </c>
      <c r="W110">
        <v>0</v>
      </c>
      <c r="X110">
        <v>1E-3</v>
      </c>
      <c r="Y110">
        <v>7574.665</v>
      </c>
      <c r="AA110">
        <v>4307.7120000000004</v>
      </c>
      <c r="AB110">
        <v>4307.7120000000004</v>
      </c>
      <c r="AC110">
        <v>7574.665</v>
      </c>
      <c r="AD110">
        <v>2840070.0209999899</v>
      </c>
      <c r="AE110">
        <v>315422045.59999901</v>
      </c>
      <c r="AG110">
        <v>161042711.5</v>
      </c>
      <c r="AH110" t="s">
        <v>179</v>
      </c>
      <c r="AI110">
        <v>56218816630</v>
      </c>
      <c r="AJ110">
        <v>24522666.669999901</v>
      </c>
      <c r="AK110">
        <v>4893977000</v>
      </c>
      <c r="AL110">
        <v>60196809370</v>
      </c>
      <c r="AM110">
        <v>-3977992743</v>
      </c>
      <c r="AN110">
        <v>1559734000</v>
      </c>
      <c r="AO110">
        <v>69024638490</v>
      </c>
      <c r="AP110">
        <v>11345696.640000001</v>
      </c>
      <c r="AQ110">
        <v>8962340.841</v>
      </c>
      <c r="AR110">
        <v>57401984.979999997</v>
      </c>
      <c r="AS110">
        <v>71245469.8699999</v>
      </c>
      <c r="AT110">
        <v>15869921.24</v>
      </c>
      <c r="AU110">
        <v>42844126.509999998</v>
      </c>
      <c r="AV110">
        <v>125797365</v>
      </c>
      <c r="AY110">
        <v>239946.85862399999</v>
      </c>
      <c r="AZ110">
        <v>79891.452802</v>
      </c>
      <c r="BA110">
        <v>27687.244372000001</v>
      </c>
      <c r="BB110">
        <v>10873.61981</v>
      </c>
      <c r="BC110">
        <v>6001.1159120000002</v>
      </c>
      <c r="BD110">
        <v>87958.681477999999</v>
      </c>
      <c r="BE110">
        <v>63363.939579999998</v>
      </c>
      <c r="BF110">
        <v>88103.681593999994</v>
      </c>
      <c r="BG110">
        <v>36701.973806000002</v>
      </c>
      <c r="BH110">
        <v>0</v>
      </c>
      <c r="BI110">
        <v>63884.495552</v>
      </c>
      <c r="BJ110">
        <v>5.1884239000000001</v>
      </c>
      <c r="BK110">
        <v>-0.70114160000000003</v>
      </c>
      <c r="BL110">
        <v>0.53561474899999995</v>
      </c>
      <c r="BM110">
        <v>4.6713800000000001</v>
      </c>
      <c r="BN110">
        <v>0.15709761</v>
      </c>
      <c r="BO110">
        <v>5.6099736</v>
      </c>
      <c r="BP110">
        <v>0.32411477</v>
      </c>
      <c r="BQ110">
        <v>465175700000000</v>
      </c>
      <c r="BR110">
        <v>1897090165</v>
      </c>
      <c r="BS110">
        <v>3960903265</v>
      </c>
      <c r="BT110">
        <v>3466069596</v>
      </c>
      <c r="BV110">
        <v>9253950000</v>
      </c>
      <c r="BW110">
        <v>306963.85668199998</v>
      </c>
      <c r="BX110">
        <v>306963856682000</v>
      </c>
      <c r="BY110">
        <v>17303.069398</v>
      </c>
      <c r="BZ110">
        <v>95.277854000000005</v>
      </c>
      <c r="CA110">
        <v>17207.791544</v>
      </c>
      <c r="CB110">
        <v>59381.158616000001</v>
      </c>
      <c r="CC110">
        <v>18522.23704</v>
      </c>
      <c r="CD110">
        <v>40858.921576000001</v>
      </c>
      <c r="CE110">
        <v>221507.399428</v>
      </c>
      <c r="CF110">
        <v>18522.23704</v>
      </c>
      <c r="CG110">
        <v>202985.162388</v>
      </c>
      <c r="CH110">
        <v>94396.464405999999</v>
      </c>
      <c r="CI110">
        <v>0</v>
      </c>
      <c r="CJ110">
        <v>14.166677999999999</v>
      </c>
      <c r="CK110">
        <v>7040.5611879999997</v>
      </c>
      <c r="CL110">
        <v>94396.464405999999</v>
      </c>
      <c r="CM110">
        <v>52078.930551999998</v>
      </c>
      <c r="CN110">
        <v>16098.901768</v>
      </c>
      <c r="CO110">
        <v>67729.776406000004</v>
      </c>
      <c r="CQ110">
        <v>67729.776406000004</v>
      </c>
      <c r="CR110">
        <v>0</v>
      </c>
      <c r="CS110">
        <v>22671.962582</v>
      </c>
      <c r="CT110">
        <v>0</v>
      </c>
      <c r="CU110">
        <v>22352.240104</v>
      </c>
      <c r="CV110">
        <v>3.0114556000000001</v>
      </c>
      <c r="CW110">
        <v>50267.799156036002</v>
      </c>
      <c r="CX110">
        <v>239946858624000</v>
      </c>
      <c r="CY110">
        <v>25929.1284936702</v>
      </c>
      <c r="CZ110">
        <v>33171.116840051996</v>
      </c>
      <c r="DA110">
        <v>6.0751156673636597</v>
      </c>
      <c r="DB110">
        <v>3.4085125335667397E-2</v>
      </c>
      <c r="DC110">
        <v>1.2260382474510801E-3</v>
      </c>
      <c r="DD110">
        <v>72.160742903836706</v>
      </c>
      <c r="DE110">
        <v>6.0340123557895398</v>
      </c>
      <c r="DF110">
        <v>19.344674404946598</v>
      </c>
      <c r="DG110">
        <v>6.0340123557895398</v>
      </c>
      <c r="DH110">
        <v>30.751654421579101</v>
      </c>
      <c r="DI110">
        <v>0</v>
      </c>
      <c r="DJ110">
        <v>22.064414077311</v>
      </c>
      <c r="DL110">
        <v>5.2445593895041798</v>
      </c>
      <c r="DM110">
        <v>7.3858736422793498</v>
      </c>
      <c r="DN110">
        <v>7.28171725023505</v>
      </c>
      <c r="DO110">
        <v>4.6150964328924198E-3</v>
      </c>
      <c r="DP110">
        <v>2.2936124350606102</v>
      </c>
      <c r="DQ110">
        <v>5.6368425863000402</v>
      </c>
      <c r="DR110">
        <v>3.1038785813374499E-2</v>
      </c>
      <c r="DS110">
        <v>0</v>
      </c>
      <c r="DT110">
        <v>79891452802000</v>
      </c>
      <c r="DU110">
        <v>8633.2271950896593</v>
      </c>
      <c r="DV110">
        <v>10873619810000</v>
      </c>
      <c r="DW110">
        <v>1175.0246986422001</v>
      </c>
      <c r="DX110">
        <v>63884495552000</v>
      </c>
      <c r="DY110">
        <v>6903.4839773286003</v>
      </c>
      <c r="DZ110">
        <v>87958681478000</v>
      </c>
      <c r="EA110">
        <v>9504.9877596053593</v>
      </c>
      <c r="EB110">
        <v>41039.1238336061</v>
      </c>
      <c r="EC110">
        <v>92134.518152000004</v>
      </c>
      <c r="ED110">
        <v>92134518152000</v>
      </c>
      <c r="EE110">
        <v>1162.7787080000001</v>
      </c>
      <c r="EF110">
        <v>3.8888919999999998</v>
      </c>
      <c r="EG110">
        <v>4409.4479719999999</v>
      </c>
      <c r="EH110">
        <v>298.333572</v>
      </c>
      <c r="EI110">
        <v>31432.247368</v>
      </c>
      <c r="EJ110">
        <v>0</v>
      </c>
      <c r="EK110">
        <v>1.1111120000000001</v>
      </c>
      <c r="EL110">
        <v>7040.5611879999997</v>
      </c>
      <c r="EM110">
        <v>36926.696208000001</v>
      </c>
      <c r="EN110">
        <v>15652.790300000001</v>
      </c>
      <c r="EO110">
        <v>0</v>
      </c>
      <c r="EP110">
        <v>7532.7838039999997</v>
      </c>
      <c r="EQ110">
        <v>22352.240104</v>
      </c>
      <c r="ER110">
        <v>66751.164512000003</v>
      </c>
      <c r="ES110">
        <v>11211.953414</v>
      </c>
      <c r="ET110">
        <v>11211953414000</v>
      </c>
      <c r="EU110">
        <v>13.055566000000001</v>
      </c>
      <c r="EV110">
        <v>7195.2835340000001</v>
      </c>
      <c r="EW110">
        <v>1281.112136</v>
      </c>
      <c r="EX110">
        <v>58356.991130000002</v>
      </c>
      <c r="EY110">
        <v>9956.2368666353304</v>
      </c>
      <c r="EZ110">
        <v>1211.5856919477601</v>
      </c>
      <c r="FA110">
        <v>1.2620445966642899</v>
      </c>
      <c r="FB110">
        <v>4.2208849386765699E-3</v>
      </c>
      <c r="FC110">
        <v>4.7858805368965598</v>
      </c>
      <c r="FD110">
        <v>0.323802173152759</v>
      </c>
      <c r="FE110">
        <v>34.115604008634698</v>
      </c>
      <c r="FF110">
        <v>0</v>
      </c>
      <c r="FG110">
        <v>1.2059671253361599E-3</v>
      </c>
      <c r="FH110">
        <v>7.6416106896925902</v>
      </c>
      <c r="FI110">
        <v>40.079111443422001</v>
      </c>
      <c r="FJ110">
        <v>16.989061878173199</v>
      </c>
      <c r="FK110">
        <v>0</v>
      </c>
      <c r="FL110">
        <v>8.1758541262165103</v>
      </c>
      <c r="FM110">
        <v>24.260440660387498</v>
      </c>
      <c r="FN110">
        <v>0.12085501592194001</v>
      </c>
      <c r="FO110">
        <v>0.183144889475679</v>
      </c>
      <c r="FP110">
        <v>0.65988798787640801</v>
      </c>
      <c r="FQ110">
        <v>0.51581984747698495</v>
      </c>
      <c r="FR110">
        <v>78.167788617724298</v>
      </c>
      <c r="FS110">
        <v>27.373999999999999</v>
      </c>
      <c r="FT110">
        <v>104.753</v>
      </c>
      <c r="FU110">
        <v>55.536999999999999</v>
      </c>
      <c r="FV110" t="s">
        <v>186</v>
      </c>
      <c r="FW110">
        <v>2.37559485587918E-3</v>
      </c>
      <c r="FX110">
        <v>1.85694996535717E-3</v>
      </c>
    </row>
    <row r="111" spans="1:180" x14ac:dyDescent="0.25">
      <c r="A111" t="s">
        <v>190</v>
      </c>
      <c r="B111">
        <v>2100</v>
      </c>
      <c r="C111">
        <v>5070522839</v>
      </c>
      <c r="E111">
        <v>435639160.89999998</v>
      </c>
      <c r="F111">
        <v>3875204267</v>
      </c>
      <c r="G111">
        <v>5363053826</v>
      </c>
      <c r="H111">
        <v>435639160.89999998</v>
      </c>
      <c r="I111">
        <v>26.9696</v>
      </c>
      <c r="J111">
        <v>1631.3803</v>
      </c>
      <c r="K111">
        <v>704.27201000000002</v>
      </c>
      <c r="L111">
        <v>379.21409</v>
      </c>
      <c r="M111">
        <v>452128.5</v>
      </c>
      <c r="N111">
        <v>452128500000000</v>
      </c>
      <c r="O111">
        <v>34356.031000000003</v>
      </c>
      <c r="P111">
        <v>224.52099999999999</v>
      </c>
      <c r="Q111">
        <v>180.631</v>
      </c>
      <c r="R111">
        <v>3.6</v>
      </c>
      <c r="S111">
        <v>12352.253000000001</v>
      </c>
      <c r="T111">
        <v>0.11799999999999999</v>
      </c>
      <c r="U111">
        <v>2461.538</v>
      </c>
      <c r="V111">
        <v>3639.268</v>
      </c>
      <c r="W111">
        <v>35.061999999999998</v>
      </c>
      <c r="X111">
        <v>0</v>
      </c>
      <c r="Y111">
        <v>7932.3770000000004</v>
      </c>
      <c r="AA111">
        <v>5843.0829999999996</v>
      </c>
      <c r="AB111">
        <v>5839.4830000000002</v>
      </c>
      <c r="AC111">
        <v>7967.4390000000003</v>
      </c>
      <c r="AD111">
        <v>2592204.9959999998</v>
      </c>
      <c r="AE111">
        <v>289517147.69999999</v>
      </c>
      <c r="AG111">
        <v>152696546.69999999</v>
      </c>
      <c r="AH111" t="s">
        <v>179</v>
      </c>
      <c r="AI111">
        <v>55426330740</v>
      </c>
      <c r="AJ111">
        <v>100455666.699999</v>
      </c>
      <c r="AK111">
        <v>7979198333</v>
      </c>
      <c r="AL111">
        <v>59696348950</v>
      </c>
      <c r="AM111">
        <v>-4270018207</v>
      </c>
      <c r="AN111">
        <v>1630170667</v>
      </c>
      <c r="AO111">
        <v>67609355549.999901</v>
      </c>
      <c r="AP111">
        <v>11193341.029999999</v>
      </c>
      <c r="AQ111">
        <v>8696078.2259999998</v>
      </c>
      <c r="AR111">
        <v>55790124.030000001</v>
      </c>
      <c r="AS111">
        <v>67281342.579999998</v>
      </c>
      <c r="AT111">
        <v>15095102.789999999</v>
      </c>
      <c r="AU111">
        <v>38963058.359999999</v>
      </c>
      <c r="AV111">
        <v>122931240.39999899</v>
      </c>
      <c r="AY111">
        <v>261107.70888600001</v>
      </c>
      <c r="AZ111">
        <v>89140.904645999995</v>
      </c>
      <c r="BA111">
        <v>29776.968266</v>
      </c>
      <c r="BB111">
        <v>12078.342995999999</v>
      </c>
      <c r="BC111">
        <v>8383.6178180000006</v>
      </c>
      <c r="BD111">
        <v>92503.407336000004</v>
      </c>
      <c r="BE111">
        <v>68263.387944000002</v>
      </c>
      <c r="BF111">
        <v>97827.578261999995</v>
      </c>
      <c r="BG111">
        <v>37581.418954000001</v>
      </c>
      <c r="BH111">
        <v>0</v>
      </c>
      <c r="BI111">
        <v>70776.723287999994</v>
      </c>
      <c r="BJ111">
        <v>5.4881346999999998</v>
      </c>
      <c r="BK111">
        <v>-0.67302919000000005</v>
      </c>
      <c r="BL111">
        <v>0.50788396599999996</v>
      </c>
      <c r="BM111">
        <v>4.9942921</v>
      </c>
      <c r="BN111">
        <v>0.15104214999999999</v>
      </c>
      <c r="BO111">
        <v>5.9144398000000002</v>
      </c>
      <c r="BP111">
        <v>0.33538248999999998</v>
      </c>
      <c r="BQ111">
        <v>538404900000000</v>
      </c>
      <c r="BR111">
        <v>1906064834</v>
      </c>
      <c r="BS111">
        <v>4028943141</v>
      </c>
      <c r="BT111">
        <v>3433460265</v>
      </c>
      <c r="BV111">
        <v>9032420000</v>
      </c>
      <c r="BW111">
        <v>328998.31875400001</v>
      </c>
      <c r="BX111">
        <v>328998318754000</v>
      </c>
      <c r="BY111">
        <v>19467.793352000001</v>
      </c>
      <c r="BZ111">
        <v>390.27809000000002</v>
      </c>
      <c r="CA111">
        <v>19077.515262000001</v>
      </c>
      <c r="CB111">
        <v>61118.382228000002</v>
      </c>
      <c r="CC111">
        <v>30116.412982000002</v>
      </c>
      <c r="CD111">
        <v>31001.969246000001</v>
      </c>
      <c r="CE111">
        <v>225452.95814</v>
      </c>
      <c r="CF111">
        <v>30116.412982000002</v>
      </c>
      <c r="CG111">
        <v>195336.54515799999</v>
      </c>
      <c r="CH111">
        <v>92480.351762000006</v>
      </c>
      <c r="CI111">
        <v>0</v>
      </c>
      <c r="CJ111">
        <v>14.722234</v>
      </c>
      <c r="CK111">
        <v>9180.2851219999993</v>
      </c>
      <c r="CL111">
        <v>92480.351762000006</v>
      </c>
      <c r="CM111">
        <v>58406.157835999998</v>
      </c>
      <c r="CN111">
        <v>25728.076138</v>
      </c>
      <c r="CO111">
        <v>71854.224149999995</v>
      </c>
      <c r="CQ111">
        <v>71854.224149999995</v>
      </c>
      <c r="CR111">
        <v>0</v>
      </c>
      <c r="CS111">
        <v>25762.798387999999</v>
      </c>
      <c r="CT111">
        <v>0</v>
      </c>
      <c r="CU111">
        <v>23448.352092000001</v>
      </c>
      <c r="CV111">
        <v>3.2293392000000001</v>
      </c>
      <c r="CW111">
        <v>59608.045241474501</v>
      </c>
      <c r="CX111">
        <v>261107708886000</v>
      </c>
      <c r="CY111">
        <v>28907.8352076187</v>
      </c>
      <c r="CZ111">
        <v>36424.160828880798</v>
      </c>
      <c r="DA111">
        <v>6.1363766011766501</v>
      </c>
      <c r="DB111">
        <v>3.2053109543178901E-2</v>
      </c>
      <c r="DC111">
        <v>1.23924053908033E-3</v>
      </c>
      <c r="DD111">
        <v>68.527085182029893</v>
      </c>
      <c r="DE111">
        <v>9.1539716968945193</v>
      </c>
      <c r="DF111">
        <v>18.5771108069703</v>
      </c>
      <c r="DG111">
        <v>9.1539716968945193</v>
      </c>
      <c r="DH111">
        <v>28.109673056156101</v>
      </c>
      <c r="DI111">
        <v>0</v>
      </c>
      <c r="DJ111">
        <v>21.8403013189034</v>
      </c>
      <c r="DL111">
        <v>7.8201238946869802</v>
      </c>
      <c r="DM111">
        <v>7.8306778239992898</v>
      </c>
      <c r="DN111">
        <v>7.1271951117576604</v>
      </c>
      <c r="DO111">
        <v>4.4748660284213097E-3</v>
      </c>
      <c r="DP111">
        <v>2.79037447874143</v>
      </c>
      <c r="DQ111">
        <v>5.9172926553939398</v>
      </c>
      <c r="DR111">
        <v>0.11862616547041301</v>
      </c>
      <c r="DS111">
        <v>0</v>
      </c>
      <c r="DT111">
        <v>89140904646000</v>
      </c>
      <c r="DU111">
        <v>9868.9946488316491</v>
      </c>
      <c r="DV111">
        <v>12078342996000</v>
      </c>
      <c r="DW111">
        <v>1337.2211429495001</v>
      </c>
      <c r="DX111">
        <v>70776723288000</v>
      </c>
      <c r="DY111">
        <v>7835.85387836261</v>
      </c>
      <c r="DZ111">
        <v>92503407336000</v>
      </c>
      <c r="EA111">
        <v>10241.265058090699</v>
      </c>
      <c r="EB111">
        <v>50056.186492656401</v>
      </c>
      <c r="EC111">
        <v>103911.19424</v>
      </c>
      <c r="ED111">
        <v>103911194240000</v>
      </c>
      <c r="EE111">
        <v>1602.5012819999999</v>
      </c>
      <c r="EF111">
        <v>15.555567999999999</v>
      </c>
      <c r="EG111">
        <v>1334.1677340000001</v>
      </c>
      <c r="EH111">
        <v>481.94483000000002</v>
      </c>
      <c r="EI111">
        <v>29607.245908000001</v>
      </c>
      <c r="EJ111">
        <v>0</v>
      </c>
      <c r="EK111">
        <v>0.83333400000000002</v>
      </c>
      <c r="EL111">
        <v>9180.2851219999993</v>
      </c>
      <c r="EM111">
        <v>42821.978702</v>
      </c>
      <c r="EN111">
        <v>24982.242208</v>
      </c>
      <c r="EO111">
        <v>0</v>
      </c>
      <c r="EP111">
        <v>10192.508153999999</v>
      </c>
      <c r="EQ111">
        <v>23448.352092000001</v>
      </c>
      <c r="ER111">
        <v>59086.436157999997</v>
      </c>
      <c r="ES111">
        <v>12453.065517999999</v>
      </c>
      <c r="ET111">
        <v>12453065518000</v>
      </c>
      <c r="EU111">
        <v>13.8889</v>
      </c>
      <c r="EV111">
        <v>10916.119844000001</v>
      </c>
      <c r="EW111">
        <v>948.61186999999995</v>
      </c>
      <c r="EX111">
        <v>61899.216185999998</v>
      </c>
      <c r="EY111">
        <v>11504.2473932788</v>
      </c>
      <c r="EZ111">
        <v>1378.70753552204</v>
      </c>
      <c r="FA111">
        <v>1.54218349016253</v>
      </c>
      <c r="FB111">
        <v>1.49700598802395E-2</v>
      </c>
      <c r="FC111">
        <v>1.2839499572284001</v>
      </c>
      <c r="FD111">
        <v>0.46380453378956299</v>
      </c>
      <c r="FE111">
        <v>28.4928357570573</v>
      </c>
      <c r="FF111">
        <v>0</v>
      </c>
      <c r="FG111">
        <v>8.0196749358426005E-4</v>
      </c>
      <c r="FH111">
        <v>8.8347412318220702</v>
      </c>
      <c r="FI111">
        <v>41.210168947818602</v>
      </c>
      <c r="FJ111">
        <v>24.041916167664599</v>
      </c>
      <c r="FK111">
        <v>0</v>
      </c>
      <c r="FL111">
        <v>9.8088644140290793</v>
      </c>
      <c r="FM111">
        <v>22.565761334473901</v>
      </c>
      <c r="FN111">
        <v>0.102945442621343</v>
      </c>
      <c r="FO111">
        <v>0.16847008608122399</v>
      </c>
      <c r="FP111">
        <v>0.61106115258980698</v>
      </c>
      <c r="FQ111">
        <v>0.48496532792699298</v>
      </c>
      <c r="FR111">
        <v>79.364450819955806</v>
      </c>
      <c r="FS111">
        <v>32.216999999999999</v>
      </c>
      <c r="FT111">
        <v>103.07599999999999</v>
      </c>
      <c r="FU111">
        <v>57.177999999999997</v>
      </c>
      <c r="FV111" t="s">
        <v>186</v>
      </c>
      <c r="FW111">
        <v>2.1998183894685898E-3</v>
      </c>
      <c r="FX111">
        <v>1.74587378383814E-3</v>
      </c>
    </row>
    <row r="112" spans="1:180" x14ac:dyDescent="0.25">
      <c r="A112" t="s">
        <v>191</v>
      </c>
      <c r="B112">
        <v>2005</v>
      </c>
      <c r="C112">
        <v>2562601266</v>
      </c>
      <c r="E112">
        <v>216129997</v>
      </c>
      <c r="F112">
        <v>0</v>
      </c>
      <c r="G112">
        <v>2734478368</v>
      </c>
      <c r="H112">
        <v>216129997</v>
      </c>
      <c r="I112">
        <v>0</v>
      </c>
      <c r="J112">
        <v>1753.16</v>
      </c>
      <c r="K112">
        <v>379.85</v>
      </c>
      <c r="L112">
        <v>319.85500000000002</v>
      </c>
      <c r="M112">
        <v>29260.07</v>
      </c>
      <c r="N112">
        <v>29260070000000</v>
      </c>
      <c r="O112">
        <v>3861.9140000000002</v>
      </c>
      <c r="P112">
        <v>28.053999999999998</v>
      </c>
      <c r="Q112">
        <v>1208.5730000000001</v>
      </c>
      <c r="R112">
        <v>0.3</v>
      </c>
      <c r="S112">
        <v>886.68200000000002</v>
      </c>
      <c r="T112">
        <v>9.7609999999999992</v>
      </c>
      <c r="U112">
        <v>855.15899999999999</v>
      </c>
      <c r="V112">
        <v>405.85899999999998</v>
      </c>
      <c r="W112">
        <v>0</v>
      </c>
      <c r="X112">
        <v>408.459</v>
      </c>
      <c r="Y112">
        <v>55.667999999999999</v>
      </c>
      <c r="AA112">
        <v>3.7</v>
      </c>
      <c r="AB112">
        <v>3.4</v>
      </c>
      <c r="AC112">
        <v>55.667999999999999</v>
      </c>
      <c r="AD112">
        <v>6897915.4780000001</v>
      </c>
      <c r="AE112">
        <v>334271352</v>
      </c>
      <c r="AG112">
        <v>146890239.5</v>
      </c>
      <c r="AH112" t="s">
        <v>179</v>
      </c>
      <c r="AI112">
        <v>37768994360</v>
      </c>
      <c r="AJ112">
        <v>0</v>
      </c>
      <c r="AK112">
        <v>0</v>
      </c>
      <c r="AL112">
        <v>30874045870</v>
      </c>
      <c r="AM112">
        <v>6894948483</v>
      </c>
      <c r="AN112">
        <v>547935666.69999897</v>
      </c>
      <c r="AO112">
        <v>49031677960</v>
      </c>
      <c r="AP112">
        <v>8285950.3939999901</v>
      </c>
      <c r="AQ112">
        <v>6106336.8940000003</v>
      </c>
      <c r="AR112">
        <v>53311875.739999898</v>
      </c>
      <c r="AS112">
        <v>117947404</v>
      </c>
      <c r="AT112">
        <v>32788520.449999999</v>
      </c>
      <c r="AU112">
        <v>108404894.2</v>
      </c>
      <c r="AV112">
        <v>192284433.90000001</v>
      </c>
      <c r="AY112">
        <v>89732.571786</v>
      </c>
      <c r="AZ112">
        <v>15054.17871</v>
      </c>
      <c r="BA112">
        <v>13385.566263999999</v>
      </c>
      <c r="BB112">
        <v>3043.8913240000002</v>
      </c>
      <c r="BC112">
        <v>0</v>
      </c>
      <c r="BD112">
        <v>32455.859297999999</v>
      </c>
      <c r="BE112">
        <v>39835.865202000001</v>
      </c>
      <c r="BF112">
        <v>33208.359900000003</v>
      </c>
      <c r="BG112">
        <v>18331.681332</v>
      </c>
      <c r="BH112">
        <v>8144.7287379999998</v>
      </c>
      <c r="BI112">
        <v>24068.074809999998</v>
      </c>
      <c r="BJ112">
        <v>1.8709164</v>
      </c>
      <c r="BK112">
        <v>-1.11516835</v>
      </c>
      <c r="BL112">
        <v>0.56230471699999995</v>
      </c>
      <c r="BM112">
        <v>1.6897842999999999</v>
      </c>
      <c r="BN112">
        <v>2.1105041000000001E-2</v>
      </c>
      <c r="BO112">
        <v>2.3467498999999998</v>
      </c>
      <c r="BP112">
        <v>0.15571104</v>
      </c>
      <c r="BQ112">
        <v>56532800000000</v>
      </c>
      <c r="BR112">
        <v>1536067288</v>
      </c>
      <c r="BS112">
        <v>3917438299</v>
      </c>
      <c r="BT112">
        <v>3425590390</v>
      </c>
      <c r="BV112">
        <v>6503130000</v>
      </c>
      <c r="BW112">
        <v>129010.380986</v>
      </c>
      <c r="BX112">
        <v>129010380986000</v>
      </c>
      <c r="BY112">
        <v>13458.899656</v>
      </c>
      <c r="BZ112">
        <v>0</v>
      </c>
      <c r="CA112">
        <v>13458.899656</v>
      </c>
      <c r="CB112">
        <v>33694.193621999999</v>
      </c>
      <c r="CC112">
        <v>0</v>
      </c>
      <c r="CD112">
        <v>33694.193621999999</v>
      </c>
      <c r="CE112">
        <v>109547.03208200001</v>
      </c>
      <c r="CF112">
        <v>0</v>
      </c>
      <c r="CG112">
        <v>109547.03208200001</v>
      </c>
      <c r="CH112">
        <v>27905.022324000001</v>
      </c>
      <c r="CI112">
        <v>0</v>
      </c>
      <c r="CJ112">
        <v>99.444524000000001</v>
      </c>
      <c r="CK112">
        <v>2945.2801340000001</v>
      </c>
      <c r="CL112">
        <v>27905.022324000001</v>
      </c>
      <c r="CM112">
        <v>3237.7803680000002</v>
      </c>
      <c r="CN112">
        <v>2768.335548</v>
      </c>
      <c r="CO112">
        <v>47947.816136000001</v>
      </c>
      <c r="CQ112">
        <v>47947.816136000001</v>
      </c>
      <c r="CR112">
        <v>0</v>
      </c>
      <c r="CS112">
        <v>85.555623999999995</v>
      </c>
      <c r="CT112">
        <v>8144.7842935999997</v>
      </c>
      <c r="CU112">
        <v>107.500086</v>
      </c>
      <c r="CV112">
        <v>0.91338626000000001</v>
      </c>
      <c r="CW112">
        <v>8693.1677515288793</v>
      </c>
      <c r="CX112">
        <v>89732571786000</v>
      </c>
      <c r="CY112">
        <v>13798.3665997758</v>
      </c>
      <c r="CZ112">
        <v>19838.198065546901</v>
      </c>
      <c r="DA112">
        <v>5.8078178292606699</v>
      </c>
      <c r="DB112">
        <v>5.1401609993956703E-2</v>
      </c>
      <c r="DC112">
        <v>1.27414804778621E-3</v>
      </c>
      <c r="DD112">
        <v>84.913346697183897</v>
      </c>
      <c r="DE112">
        <v>0</v>
      </c>
      <c r="DF112">
        <v>26.117428198011702</v>
      </c>
      <c r="DG112">
        <v>0</v>
      </c>
      <c r="DH112">
        <v>21.630059620572801</v>
      </c>
      <c r="DI112">
        <v>0</v>
      </c>
      <c r="DJ112">
        <v>37.165858878599202</v>
      </c>
      <c r="DL112">
        <v>2.1458238684687001</v>
      </c>
      <c r="DM112">
        <v>6.6316852447156405E-2</v>
      </c>
      <c r="DN112">
        <v>8.3326694470940002E-2</v>
      </c>
      <c r="DO112">
        <v>7.7082575247019502E-2</v>
      </c>
      <c r="DP112">
        <v>2.28297917693896</v>
      </c>
      <c r="DQ112">
        <v>10.432416021979201</v>
      </c>
      <c r="DR112">
        <v>0</v>
      </c>
      <c r="DS112">
        <v>6.3132782271868901</v>
      </c>
      <c r="DT112">
        <v>15054178710000</v>
      </c>
      <c r="DU112">
        <v>2314.9127743102099</v>
      </c>
      <c r="DV112">
        <v>3043891324000</v>
      </c>
      <c r="DW112">
        <v>468.06558134313701</v>
      </c>
      <c r="DX112">
        <v>24068074810000</v>
      </c>
      <c r="DY112">
        <v>3700.9985668439599</v>
      </c>
      <c r="DZ112">
        <v>32455859298000</v>
      </c>
      <c r="EA112">
        <v>4990.8058577946304</v>
      </c>
      <c r="EB112">
        <v>4499.3826049917498</v>
      </c>
      <c r="EC112">
        <v>18077.792239999999</v>
      </c>
      <c r="ED112">
        <v>18077792240000</v>
      </c>
      <c r="EE112">
        <v>125.833434</v>
      </c>
      <c r="EF112">
        <v>0</v>
      </c>
      <c r="EG112">
        <v>7310.561404</v>
      </c>
      <c r="EH112">
        <v>0</v>
      </c>
      <c r="EI112">
        <v>3692.7807320000002</v>
      </c>
      <c r="EJ112">
        <v>0</v>
      </c>
      <c r="EK112">
        <v>56.666711999999997</v>
      </c>
      <c r="EL112">
        <v>2945.2801340000001</v>
      </c>
      <c r="EM112">
        <v>3113.6136019999999</v>
      </c>
      <c r="EN112">
        <v>2723.3355120000001</v>
      </c>
      <c r="EO112">
        <v>1111.6675560000001</v>
      </c>
      <c r="EP112">
        <v>4.1666699999999999</v>
      </c>
      <c r="EQ112">
        <v>107.500086</v>
      </c>
      <c r="ER112">
        <v>24287.241652000001</v>
      </c>
      <c r="ES112">
        <v>3732.2252079999998</v>
      </c>
      <c r="ET112">
        <v>3732225208000</v>
      </c>
      <c r="EU112">
        <v>41.666699999999999</v>
      </c>
      <c r="EV112">
        <v>0</v>
      </c>
      <c r="EW112">
        <v>258.889096</v>
      </c>
      <c r="EX112">
        <v>45334.202934000001</v>
      </c>
      <c r="EY112">
        <v>2779.8601965514999</v>
      </c>
      <c r="EZ112">
        <v>573.91213277298698</v>
      </c>
      <c r="FA112">
        <v>0.69606637984019604</v>
      </c>
      <c r="FB112">
        <v>0</v>
      </c>
      <c r="FC112">
        <v>40.439459127227998</v>
      </c>
      <c r="FD112">
        <v>0</v>
      </c>
      <c r="FE112">
        <v>20.4271665642286</v>
      </c>
      <c r="FF112">
        <v>0</v>
      </c>
      <c r="FG112">
        <v>0.31346035648432602</v>
      </c>
      <c r="FH112">
        <v>16.292255685310302</v>
      </c>
      <c r="FI112">
        <v>17.223417332513801</v>
      </c>
      <c r="FJ112">
        <v>15.064535955746701</v>
      </c>
      <c r="FK112">
        <v>6.1493546404425299</v>
      </c>
      <c r="FL112">
        <v>2.30485556238475E-2</v>
      </c>
      <c r="FM112">
        <v>0.59465273509526695</v>
      </c>
      <c r="FN112">
        <v>0.66808992938612599</v>
      </c>
      <c r="FO112">
        <v>0.29275957707073202</v>
      </c>
      <c r="FP112">
        <v>2.2820447772974202</v>
      </c>
      <c r="FQ112">
        <v>1.5872656543811701</v>
      </c>
      <c r="FR112">
        <v>69.554535921987195</v>
      </c>
      <c r="FS112">
        <v>38.956000000000003</v>
      </c>
      <c r="FT112">
        <v>27.038</v>
      </c>
      <c r="FU112">
        <v>0.29299999999999998</v>
      </c>
      <c r="FV112" t="s">
        <v>186</v>
      </c>
      <c r="FW112">
        <v>8.2153546259870307E-3</v>
      </c>
      <c r="FX112">
        <v>5.7141517844507897E-3</v>
      </c>
    </row>
    <row r="113" spans="1:180" x14ac:dyDescent="0.25">
      <c r="A113" t="s">
        <v>191</v>
      </c>
      <c r="B113">
        <v>2010</v>
      </c>
      <c r="C113">
        <v>2743381807</v>
      </c>
      <c r="E113">
        <v>233117496.40000001</v>
      </c>
      <c r="F113">
        <v>0</v>
      </c>
      <c r="G113">
        <v>3032884054</v>
      </c>
      <c r="H113">
        <v>233117496.40000001</v>
      </c>
      <c r="I113">
        <v>0</v>
      </c>
      <c r="J113">
        <v>1812.864</v>
      </c>
      <c r="K113">
        <v>390.50529999999998</v>
      </c>
      <c r="L113">
        <v>323.68957</v>
      </c>
      <c r="M113">
        <v>35949.839999999997</v>
      </c>
      <c r="N113">
        <v>35949840000000</v>
      </c>
      <c r="O113">
        <v>4744.3620000000001</v>
      </c>
      <c r="P113">
        <v>41.329000000000001</v>
      </c>
      <c r="Q113">
        <v>1551.261</v>
      </c>
      <c r="R113">
        <v>1.7310000000000001</v>
      </c>
      <c r="S113">
        <v>1065.357</v>
      </c>
      <c r="T113">
        <v>16.071999999999999</v>
      </c>
      <c r="U113">
        <v>1127.3219999999999</v>
      </c>
      <c r="V113">
        <v>415.13</v>
      </c>
      <c r="W113">
        <v>0</v>
      </c>
      <c r="X113">
        <v>232.87100000000001</v>
      </c>
      <c r="Y113">
        <v>255.239</v>
      </c>
      <c r="AA113">
        <v>39.780999999999999</v>
      </c>
      <c r="AB113">
        <v>38.049999999999997</v>
      </c>
      <c r="AC113">
        <v>255.239</v>
      </c>
      <c r="AD113">
        <v>7032932.5769999996</v>
      </c>
      <c r="AE113">
        <v>326531222.69999999</v>
      </c>
      <c r="AG113">
        <v>149548311.299999</v>
      </c>
      <c r="AH113" t="s">
        <v>179</v>
      </c>
      <c r="AI113">
        <v>40294638280</v>
      </c>
      <c r="AJ113">
        <v>0</v>
      </c>
      <c r="AK113">
        <v>0</v>
      </c>
      <c r="AL113">
        <v>33133194490</v>
      </c>
      <c r="AM113">
        <v>7161443786</v>
      </c>
      <c r="AN113">
        <v>733216000</v>
      </c>
      <c r="AO113">
        <v>51811114520</v>
      </c>
      <c r="AP113">
        <v>8758082.3230000008</v>
      </c>
      <c r="AQ113">
        <v>6443245.4230000004</v>
      </c>
      <c r="AR113">
        <v>55391055.459999897</v>
      </c>
      <c r="AS113">
        <v>111929050.89999899</v>
      </c>
      <c r="AT113">
        <v>32779484.420000002</v>
      </c>
      <c r="AU113">
        <v>100032219.7</v>
      </c>
      <c r="AV113">
        <v>187800452.09999999</v>
      </c>
      <c r="AY113">
        <v>100512.30263200001</v>
      </c>
      <c r="AZ113">
        <v>17704.180830000001</v>
      </c>
      <c r="BA113">
        <v>14593.345008</v>
      </c>
      <c r="BB113">
        <v>3206.3914540000001</v>
      </c>
      <c r="BC113">
        <v>0</v>
      </c>
      <c r="BD113">
        <v>37509.752229999998</v>
      </c>
      <c r="BE113">
        <v>42004.478047999997</v>
      </c>
      <c r="BF113">
        <v>36469.195842000001</v>
      </c>
      <c r="BG113">
        <v>22384.740129999998</v>
      </c>
      <c r="BH113">
        <v>8473.0623340000002</v>
      </c>
      <c r="BI113">
        <v>26533.35456</v>
      </c>
      <c r="BJ113">
        <v>2.1372713999999999</v>
      </c>
      <c r="BK113">
        <v>-1.0534790999999999</v>
      </c>
      <c r="BL113">
        <v>0.58827585999999998</v>
      </c>
      <c r="BM113">
        <v>1.8378589999999999</v>
      </c>
      <c r="BN113">
        <v>3.1102416000000001E-2</v>
      </c>
      <c r="BO113">
        <v>2.5390685999999998</v>
      </c>
      <c r="BP113">
        <v>0.16780423</v>
      </c>
      <c r="BQ113">
        <v>67528800000000</v>
      </c>
      <c r="BR113">
        <v>1546158999</v>
      </c>
      <c r="BS113">
        <v>3893268371</v>
      </c>
      <c r="BT113">
        <v>3417410605</v>
      </c>
      <c r="BV113">
        <v>6867390000</v>
      </c>
      <c r="BW113">
        <v>139165.111332</v>
      </c>
      <c r="BX113">
        <v>139165111332000</v>
      </c>
      <c r="BY113">
        <v>15278.345556</v>
      </c>
      <c r="BZ113">
        <v>0</v>
      </c>
      <c r="CA113">
        <v>15278.345556</v>
      </c>
      <c r="CB113">
        <v>38815.031051999998</v>
      </c>
      <c r="CC113">
        <v>0</v>
      </c>
      <c r="CD113">
        <v>38815.031051999998</v>
      </c>
      <c r="CE113">
        <v>116263.704122</v>
      </c>
      <c r="CF113">
        <v>0</v>
      </c>
      <c r="CG113">
        <v>116263.704122</v>
      </c>
      <c r="CH113">
        <v>29359.745709999999</v>
      </c>
      <c r="CI113">
        <v>0</v>
      </c>
      <c r="CJ113">
        <v>151.94456600000001</v>
      </c>
      <c r="CK113">
        <v>3575.2806380000002</v>
      </c>
      <c r="CL113">
        <v>29359.745709999999</v>
      </c>
      <c r="CM113">
        <v>4877.2261239999998</v>
      </c>
      <c r="CN113">
        <v>2749.168866</v>
      </c>
      <c r="CO113">
        <v>48088.927360000001</v>
      </c>
      <c r="CQ113">
        <v>48088.927360000001</v>
      </c>
      <c r="CR113">
        <v>0</v>
      </c>
      <c r="CS113">
        <v>688.61166200000002</v>
      </c>
      <c r="CT113">
        <v>8473.0873340199996</v>
      </c>
      <c r="CU113">
        <v>461.38925799999998</v>
      </c>
      <c r="CV113">
        <v>0.98897694999999997</v>
      </c>
      <c r="CW113">
        <v>9833.25542891841</v>
      </c>
      <c r="CX113">
        <v>100512302632000</v>
      </c>
      <c r="CY113">
        <v>14636.1722039959</v>
      </c>
      <c r="CZ113">
        <v>20264.629114117499</v>
      </c>
      <c r="DA113">
        <v>5.8675331210256001</v>
      </c>
      <c r="DB113">
        <v>4.7548081978743002E-2</v>
      </c>
      <c r="DC113">
        <v>1.2753145406042101E-3</v>
      </c>
      <c r="DD113">
        <v>83.543715094392297</v>
      </c>
      <c r="DE113">
        <v>0</v>
      </c>
      <c r="DF113">
        <v>27.8913519922394</v>
      </c>
      <c r="DG113">
        <v>0</v>
      </c>
      <c r="DH113">
        <v>21.0970590466153</v>
      </c>
      <c r="DI113">
        <v>0</v>
      </c>
      <c r="DJ113">
        <v>34.555304055537498</v>
      </c>
      <c r="DL113">
        <v>1.9754727601528099</v>
      </c>
      <c r="DM113">
        <v>0.49481630518529102</v>
      </c>
      <c r="DN113">
        <v>0.33154089669736497</v>
      </c>
      <c r="DO113">
        <v>0.109182944306718</v>
      </c>
      <c r="DP113">
        <v>2.56909264382407</v>
      </c>
      <c r="DQ113">
        <v>10.9785745937077</v>
      </c>
      <c r="DR113">
        <v>0</v>
      </c>
      <c r="DS113">
        <v>6.0885140341002</v>
      </c>
      <c r="DT113">
        <v>17704180830000</v>
      </c>
      <c r="DU113">
        <v>2578.0071948731602</v>
      </c>
      <c r="DV113">
        <v>3206391454000</v>
      </c>
      <c r="DW113">
        <v>466.90102848389199</v>
      </c>
      <c r="DX113">
        <v>26533354560000</v>
      </c>
      <c r="DY113">
        <v>3863.6737625211299</v>
      </c>
      <c r="DZ113">
        <v>37509752230000</v>
      </c>
      <c r="EA113">
        <v>5462.0099091503398</v>
      </c>
      <c r="EB113">
        <v>5234.8621528702997</v>
      </c>
      <c r="EC113">
        <v>20965.294549999999</v>
      </c>
      <c r="ED113">
        <v>20965294550000</v>
      </c>
      <c r="EE113">
        <v>219.166842</v>
      </c>
      <c r="EF113">
        <v>0</v>
      </c>
      <c r="EG113">
        <v>8593.0624299999999</v>
      </c>
      <c r="EH113">
        <v>0</v>
      </c>
      <c r="EI113">
        <v>4557.5036460000001</v>
      </c>
      <c r="EJ113">
        <v>0</v>
      </c>
      <c r="EK113">
        <v>98.055633999999998</v>
      </c>
      <c r="EL113">
        <v>3575.2806380000002</v>
      </c>
      <c r="EM113">
        <v>4203.614474</v>
      </c>
      <c r="EN113">
        <v>2712.2243920000001</v>
      </c>
      <c r="EO113">
        <v>679.72276599999998</v>
      </c>
      <c r="EP113">
        <v>68.888943999999995</v>
      </c>
      <c r="EQ113">
        <v>461.38925799999998</v>
      </c>
      <c r="ER113">
        <v>26285.854361999998</v>
      </c>
      <c r="ES113">
        <v>3679.7251660000002</v>
      </c>
      <c r="ET113">
        <v>3679725166000</v>
      </c>
      <c r="EU113">
        <v>52.777819999999998</v>
      </c>
      <c r="EV113">
        <v>60.555604000000002</v>
      </c>
      <c r="EW113">
        <v>645.00051599999995</v>
      </c>
      <c r="EX113">
        <v>43735.590543999999</v>
      </c>
      <c r="EY113">
        <v>3052.87664600379</v>
      </c>
      <c r="EZ113">
        <v>535.82586193590203</v>
      </c>
      <c r="FA113">
        <v>1.04537926465717</v>
      </c>
      <c r="FB113">
        <v>0</v>
      </c>
      <c r="FC113">
        <v>40.987081815170498</v>
      </c>
      <c r="FD113">
        <v>0</v>
      </c>
      <c r="FE113">
        <v>21.738323948327199</v>
      </c>
      <c r="FF113">
        <v>0</v>
      </c>
      <c r="FG113">
        <v>0.46770453792646499</v>
      </c>
      <c r="FH113">
        <v>17.053328916859801</v>
      </c>
      <c r="FI113">
        <v>20.050347797283798</v>
      </c>
      <c r="FJ113">
        <v>12.9367340178867</v>
      </c>
      <c r="FK113">
        <v>3.2421331566743898</v>
      </c>
      <c r="FL113">
        <v>0.32858562437893302</v>
      </c>
      <c r="FM113">
        <v>2.20072871811858</v>
      </c>
      <c r="FN113">
        <v>0.59670301086351296</v>
      </c>
      <c r="FO113">
        <v>0.28954577860812702</v>
      </c>
      <c r="FP113">
        <v>2.0608260672779601</v>
      </c>
      <c r="FQ113">
        <v>1.4884360840411699</v>
      </c>
      <c r="FR113">
        <v>72.2252162700551</v>
      </c>
      <c r="FS113">
        <v>44.857999999999997</v>
      </c>
      <c r="FT113">
        <v>35.726999999999997</v>
      </c>
      <c r="FU113">
        <v>2.2309999999999999</v>
      </c>
      <c r="FV113" t="s">
        <v>186</v>
      </c>
      <c r="FW113">
        <v>7.4189679070263302E-3</v>
      </c>
      <c r="FX113">
        <v>5.3583656158557504E-3</v>
      </c>
    </row>
    <row r="114" spans="1:180" x14ac:dyDescent="0.25">
      <c r="A114" t="s">
        <v>191</v>
      </c>
      <c r="B114">
        <v>2020</v>
      </c>
      <c r="C114">
        <v>3254604910</v>
      </c>
      <c r="E114">
        <v>276592207.60000002</v>
      </c>
      <c r="F114">
        <v>938601454.5</v>
      </c>
      <c r="G114">
        <v>3547035356</v>
      </c>
      <c r="H114">
        <v>276592207.60000002</v>
      </c>
      <c r="I114">
        <v>0</v>
      </c>
      <c r="J114">
        <v>1898.4423999999999</v>
      </c>
      <c r="K114">
        <v>414.70854000000003</v>
      </c>
      <c r="L114">
        <v>331.20346000000001</v>
      </c>
      <c r="M114">
        <v>51099.360000000001</v>
      </c>
      <c r="N114">
        <v>51099360000000</v>
      </c>
      <c r="O114">
        <v>6107.277</v>
      </c>
      <c r="P114">
        <v>64.807000000000002</v>
      </c>
      <c r="Q114">
        <v>1633.6310000000001</v>
      </c>
      <c r="R114">
        <v>1.7310000000000001</v>
      </c>
      <c r="S114">
        <v>1776.817</v>
      </c>
      <c r="T114">
        <v>14.718</v>
      </c>
      <c r="U114">
        <v>1219.0930000000001</v>
      </c>
      <c r="V114">
        <v>510.50299999999999</v>
      </c>
      <c r="W114">
        <v>1.397</v>
      </c>
      <c r="X114">
        <v>87.775000000000006</v>
      </c>
      <c r="Y114">
        <v>539.35500000000002</v>
      </c>
      <c r="AA114">
        <v>259.18099999999998</v>
      </c>
      <c r="AB114">
        <v>257.45</v>
      </c>
      <c r="AC114">
        <v>540.75199999999995</v>
      </c>
      <c r="AD114">
        <v>5989513.898</v>
      </c>
      <c r="AE114">
        <v>345345695.60000002</v>
      </c>
      <c r="AG114">
        <v>157953304</v>
      </c>
      <c r="AH114" t="s">
        <v>179</v>
      </c>
      <c r="AI114">
        <v>42262425250</v>
      </c>
      <c r="AJ114">
        <v>0</v>
      </c>
      <c r="AK114">
        <v>0</v>
      </c>
      <c r="AL114">
        <v>37148024860</v>
      </c>
      <c r="AM114">
        <v>5114400392</v>
      </c>
      <c r="AN114">
        <v>1513746667</v>
      </c>
      <c r="AO114">
        <v>55304484960</v>
      </c>
      <c r="AP114">
        <v>9742624.0590000004</v>
      </c>
      <c r="AQ114">
        <v>7099679.159</v>
      </c>
      <c r="AR114">
        <v>50094261.969999999</v>
      </c>
      <c r="AS114">
        <v>104322181.09999999</v>
      </c>
      <c r="AT114">
        <v>30278136.169999901</v>
      </c>
      <c r="AU114">
        <v>77969162.049999997</v>
      </c>
      <c r="AV114">
        <v>177895540.19999999</v>
      </c>
      <c r="AY114">
        <v>122313.431184</v>
      </c>
      <c r="AZ114">
        <v>22744.740418000001</v>
      </c>
      <c r="BA114">
        <v>15444.734578</v>
      </c>
      <c r="BB114">
        <v>3483.3361199999999</v>
      </c>
      <c r="BC114">
        <v>0</v>
      </c>
      <c r="BD114">
        <v>46305.037043999997</v>
      </c>
      <c r="BE114">
        <v>52895.875650000002</v>
      </c>
      <c r="BF114">
        <v>42489.478435999998</v>
      </c>
      <c r="BG114">
        <v>25297.798016000001</v>
      </c>
      <c r="BH114">
        <v>7867.2285160000001</v>
      </c>
      <c r="BI114">
        <v>33518.915703999999</v>
      </c>
      <c r="BJ114">
        <v>2.6219717999999999</v>
      </c>
      <c r="BK114">
        <v>-0.95996376000000005</v>
      </c>
      <c r="BL114">
        <v>0.62474816</v>
      </c>
      <c r="BM114">
        <v>2.1597222999999999</v>
      </c>
      <c r="BN114">
        <v>6.1417041999999998E-2</v>
      </c>
      <c r="BO114">
        <v>2.9458424000000001</v>
      </c>
      <c r="BP114">
        <v>0.19129204999999999</v>
      </c>
      <c r="BQ114">
        <v>101244500000000</v>
      </c>
      <c r="BR114">
        <v>1618385370</v>
      </c>
      <c r="BS114">
        <v>3873861214</v>
      </c>
      <c r="BT114">
        <v>3419177772</v>
      </c>
      <c r="BV114">
        <v>7611250000</v>
      </c>
      <c r="BW114">
        <v>161229.85120599999</v>
      </c>
      <c r="BX114">
        <v>161229851206000</v>
      </c>
      <c r="BY114">
        <v>17294.458279999999</v>
      </c>
      <c r="BZ114">
        <v>0</v>
      </c>
      <c r="CA114">
        <v>17294.458279999999</v>
      </c>
      <c r="CB114">
        <v>39936.420837999998</v>
      </c>
      <c r="CC114">
        <v>0</v>
      </c>
      <c r="CD114">
        <v>39936.420837999998</v>
      </c>
      <c r="CE114">
        <v>131791.216544</v>
      </c>
      <c r="CF114">
        <v>0</v>
      </c>
      <c r="CG114">
        <v>131791.216544</v>
      </c>
      <c r="CH114">
        <v>34281.971870000001</v>
      </c>
      <c r="CI114">
        <v>0</v>
      </c>
      <c r="CJ114">
        <v>168.88902400000001</v>
      </c>
      <c r="CK114">
        <v>4243.8922839999996</v>
      </c>
      <c r="CL114">
        <v>34281.971870000001</v>
      </c>
      <c r="CM114">
        <v>8828.8959520000008</v>
      </c>
      <c r="CN114">
        <v>3317.2248760000002</v>
      </c>
      <c r="CO114">
        <v>57572.823836000003</v>
      </c>
      <c r="CQ114">
        <v>57572.823836000003</v>
      </c>
      <c r="CR114">
        <v>0</v>
      </c>
      <c r="CS114">
        <v>2887.2245320000002</v>
      </c>
      <c r="CT114">
        <v>7867.2285160000001</v>
      </c>
      <c r="CU114">
        <v>1528.890112</v>
      </c>
      <c r="CV114">
        <v>1.2414069999999999</v>
      </c>
      <c r="CW114">
        <v>13301.9543438988</v>
      </c>
      <c r="CX114">
        <v>122313431184000</v>
      </c>
      <c r="CY114">
        <v>16070.084570077101</v>
      </c>
      <c r="CZ114">
        <v>21183.097547183399</v>
      </c>
      <c r="DA114">
        <v>5.5526260798160596</v>
      </c>
      <c r="DB114">
        <v>4.5373059037608798E-2</v>
      </c>
      <c r="DC114">
        <v>1.28002943787157E-3</v>
      </c>
      <c r="DD114">
        <v>81.741200874528502</v>
      </c>
      <c r="DE114">
        <v>0</v>
      </c>
      <c r="DF114">
        <v>24.769867700847801</v>
      </c>
      <c r="DG114">
        <v>0</v>
      </c>
      <c r="DH114">
        <v>21.262794459940601</v>
      </c>
      <c r="DI114">
        <v>0</v>
      </c>
      <c r="DJ114">
        <v>35.708538713739998</v>
      </c>
      <c r="DL114">
        <v>2.0574508077673799</v>
      </c>
      <c r="DM114">
        <v>1.79075060257362</v>
      </c>
      <c r="DN114">
        <v>0.94826739624448797</v>
      </c>
      <c r="DO114">
        <v>0.104750468189798</v>
      </c>
      <c r="DP114">
        <v>2.63220008717719</v>
      </c>
      <c r="DQ114">
        <v>10.7265857721987</v>
      </c>
      <c r="DR114">
        <v>0</v>
      </c>
      <c r="DS114">
        <v>4.8795111185385904</v>
      </c>
      <c r="DT114">
        <v>22744740418000</v>
      </c>
      <c r="DU114">
        <v>2988.3055237970102</v>
      </c>
      <c r="DV114">
        <v>3483336120000</v>
      </c>
      <c r="DW114">
        <v>457.65624831663598</v>
      </c>
      <c r="DX114">
        <v>33518915704000</v>
      </c>
      <c r="DY114">
        <v>4403.8647664969603</v>
      </c>
      <c r="DZ114">
        <v>46305037044000</v>
      </c>
      <c r="EA114">
        <v>6083.7624626703901</v>
      </c>
      <c r="EB114">
        <v>6713.6620134669001</v>
      </c>
      <c r="EC114">
        <v>26327.798839999999</v>
      </c>
      <c r="ED114">
        <v>26327798840000</v>
      </c>
      <c r="EE114">
        <v>471.94482199999999</v>
      </c>
      <c r="EF114">
        <v>0</v>
      </c>
      <c r="EG114">
        <v>8876.9515460000002</v>
      </c>
      <c r="EH114">
        <v>0</v>
      </c>
      <c r="EI114">
        <v>7099.1723460000003</v>
      </c>
      <c r="EJ114">
        <v>0</v>
      </c>
      <c r="EK114">
        <v>88.888959999999997</v>
      </c>
      <c r="EL114">
        <v>4243.8922839999996</v>
      </c>
      <c r="EM114">
        <v>6301.6717079999999</v>
      </c>
      <c r="EN114">
        <v>3266.9470580000002</v>
      </c>
      <c r="EO114">
        <v>311.11135999999999</v>
      </c>
      <c r="EP114">
        <v>440.00035200000002</v>
      </c>
      <c r="EQ114">
        <v>1528.890112</v>
      </c>
      <c r="ER114">
        <v>30271.135328</v>
      </c>
      <c r="ES114">
        <v>3774.1696860000002</v>
      </c>
      <c r="ET114">
        <v>3774169686000</v>
      </c>
      <c r="EU114">
        <v>78.611174000000005</v>
      </c>
      <c r="EV114">
        <v>0</v>
      </c>
      <c r="EW114">
        <v>948.88964799999997</v>
      </c>
      <c r="EX114">
        <v>52792.264455999997</v>
      </c>
      <c r="EY114">
        <v>3459.0637332895299</v>
      </c>
      <c r="EZ114">
        <v>495.86726043685297</v>
      </c>
      <c r="FA114">
        <v>1.79257227263135</v>
      </c>
      <c r="FB114">
        <v>0</v>
      </c>
      <c r="FC114">
        <v>33.717028909052502</v>
      </c>
      <c r="FD114">
        <v>0</v>
      </c>
      <c r="FE114">
        <v>26.964549483013201</v>
      </c>
      <c r="FF114">
        <v>0</v>
      </c>
      <c r="FG114">
        <v>0.33762397130196198</v>
      </c>
      <c r="FH114">
        <v>16.119434479848</v>
      </c>
      <c r="FI114">
        <v>23.9354294154885</v>
      </c>
      <c r="FJ114">
        <v>12.4087360202574</v>
      </c>
      <c r="FK114">
        <v>1.1816838995568599</v>
      </c>
      <c r="FL114">
        <v>1.67123865794471</v>
      </c>
      <c r="FM114">
        <v>5.8071323063937497</v>
      </c>
      <c r="FN114">
        <v>0.41742934431006101</v>
      </c>
      <c r="FO114">
        <v>0.26212552293397701</v>
      </c>
      <c r="FP114">
        <v>1.59248009724972</v>
      </c>
      <c r="FQ114">
        <v>1.2080995133957799</v>
      </c>
      <c r="FR114">
        <v>75.862769995193105</v>
      </c>
      <c r="FS114">
        <v>48.381</v>
      </c>
      <c r="FT114">
        <v>42.691000000000003</v>
      </c>
      <c r="FU114">
        <v>8.8089999999999993</v>
      </c>
      <c r="FV114" t="s">
        <v>186</v>
      </c>
      <c r="FW114">
        <v>5.7329237637599997E-3</v>
      </c>
      <c r="FX114">
        <v>4.3491547689010202E-3</v>
      </c>
    </row>
    <row r="115" spans="1:180" x14ac:dyDescent="0.25">
      <c r="A115" t="s">
        <v>191</v>
      </c>
      <c r="B115">
        <v>2030</v>
      </c>
      <c r="C115">
        <v>3748450305</v>
      </c>
      <c r="E115">
        <v>318148911.19999999</v>
      </c>
      <c r="F115">
        <v>1029038008</v>
      </c>
      <c r="G115">
        <v>4041098202</v>
      </c>
      <c r="H115">
        <v>318148911.19999999</v>
      </c>
      <c r="I115">
        <v>0</v>
      </c>
      <c r="J115">
        <v>1951.7614000000001</v>
      </c>
      <c r="K115">
        <v>442.00144999999998</v>
      </c>
      <c r="L115">
        <v>338.96953999999999</v>
      </c>
      <c r="M115">
        <v>82715.8</v>
      </c>
      <c r="N115">
        <v>82715800000000</v>
      </c>
      <c r="O115">
        <v>7369.049</v>
      </c>
      <c r="P115">
        <v>51.158000000000001</v>
      </c>
      <c r="Q115">
        <v>1400.377</v>
      </c>
      <c r="R115">
        <v>1.581</v>
      </c>
      <c r="S115">
        <v>2938.788</v>
      </c>
      <c r="T115">
        <v>7.3479999999999999</v>
      </c>
      <c r="U115">
        <v>1299.6420000000001</v>
      </c>
      <c r="V115">
        <v>437.005</v>
      </c>
      <c r="W115">
        <v>1.397</v>
      </c>
      <c r="X115">
        <v>45.109000000000002</v>
      </c>
      <c r="Y115">
        <v>930.89599999999996</v>
      </c>
      <c r="AA115">
        <v>257.33100000000002</v>
      </c>
      <c r="AB115">
        <v>255.75</v>
      </c>
      <c r="AC115">
        <v>932.29300000000001</v>
      </c>
      <c r="AD115">
        <v>5669987.3480000002</v>
      </c>
      <c r="AE115">
        <v>373120315.19999999</v>
      </c>
      <c r="AG115">
        <v>168521317.69999999</v>
      </c>
      <c r="AH115" t="s">
        <v>179</v>
      </c>
      <c r="AI115">
        <v>46727550650</v>
      </c>
      <c r="AJ115">
        <v>0</v>
      </c>
      <c r="AK115">
        <v>0</v>
      </c>
      <c r="AL115">
        <v>42507302020</v>
      </c>
      <c r="AM115">
        <v>4220248625.99999</v>
      </c>
      <c r="AN115">
        <v>1967713000</v>
      </c>
      <c r="AO115">
        <v>61279038900</v>
      </c>
      <c r="AP115">
        <v>10959871.949999999</v>
      </c>
      <c r="AQ115">
        <v>7806830.4529999997</v>
      </c>
      <c r="AR115">
        <v>54419641.68</v>
      </c>
      <c r="AS115">
        <v>103173729.7</v>
      </c>
      <c r="AT115">
        <v>28686192.77</v>
      </c>
      <c r="AU115">
        <v>79198785.900000006</v>
      </c>
      <c r="AV115">
        <v>175078496.09999999</v>
      </c>
      <c r="AY115">
        <v>144246.50428600001</v>
      </c>
      <c r="AZ115">
        <v>28622.522897999999</v>
      </c>
      <c r="BA115">
        <v>15585.568024</v>
      </c>
      <c r="BB115">
        <v>3946.3920459999999</v>
      </c>
      <c r="BC115">
        <v>0</v>
      </c>
      <c r="BD115">
        <v>54548.376971999998</v>
      </c>
      <c r="BE115">
        <v>58570.880190000003</v>
      </c>
      <c r="BF115">
        <v>48318.649766000002</v>
      </c>
      <c r="BG115">
        <v>32270.85915</v>
      </c>
      <c r="BH115">
        <v>7269.7280380000002</v>
      </c>
      <c r="BI115">
        <v>41379.477548000003</v>
      </c>
      <c r="BJ115">
        <v>3.0165649000000001</v>
      </c>
      <c r="BK115">
        <v>-0.96480595999999996</v>
      </c>
      <c r="BL115">
        <v>0.64704642700000004</v>
      </c>
      <c r="BM115">
        <v>2.5008693000000002</v>
      </c>
      <c r="BN115">
        <v>9.3017578000000004E-2</v>
      </c>
      <c r="BO115">
        <v>3.3616008000000002</v>
      </c>
      <c r="BP115">
        <v>0.2152858</v>
      </c>
      <c r="BQ115">
        <v>143069700000000</v>
      </c>
      <c r="BR115">
        <v>1661771349</v>
      </c>
      <c r="BS115">
        <v>3856649595</v>
      </c>
      <c r="BT115">
        <v>3453219456</v>
      </c>
      <c r="BV115">
        <v>8261990000</v>
      </c>
      <c r="BW115">
        <v>185232.64818600001</v>
      </c>
      <c r="BX115">
        <v>185232648186000</v>
      </c>
      <c r="BY115">
        <v>17037.791408000001</v>
      </c>
      <c r="BZ115">
        <v>0</v>
      </c>
      <c r="CA115">
        <v>17037.791408000001</v>
      </c>
      <c r="CB115">
        <v>45964.481216</v>
      </c>
      <c r="CC115">
        <v>0</v>
      </c>
      <c r="CD115">
        <v>45964.481216</v>
      </c>
      <c r="CE115">
        <v>151720.95470999999</v>
      </c>
      <c r="CF115">
        <v>0</v>
      </c>
      <c r="CG115">
        <v>151720.95470999999</v>
      </c>
      <c r="CH115">
        <v>43045.867769999997</v>
      </c>
      <c r="CI115">
        <v>0</v>
      </c>
      <c r="CJ115">
        <v>142.500114</v>
      </c>
      <c r="CK115">
        <v>4695.0037560000001</v>
      </c>
      <c r="CL115">
        <v>43045.867769999997</v>
      </c>
      <c r="CM115">
        <v>13385.288485999999</v>
      </c>
      <c r="CN115">
        <v>3096.1135880000002</v>
      </c>
      <c r="CO115">
        <v>62710.605724000001</v>
      </c>
      <c r="CQ115">
        <v>62710.605724000001</v>
      </c>
      <c r="CR115">
        <v>0</v>
      </c>
      <c r="CS115">
        <v>5698.3378919999996</v>
      </c>
      <c r="CT115">
        <v>7269.7141491000002</v>
      </c>
      <c r="CU115">
        <v>2849.4467239999999</v>
      </c>
      <c r="CV115">
        <v>1.48262</v>
      </c>
      <c r="CW115">
        <v>17316.615004375399</v>
      </c>
      <c r="CX115">
        <v>144246504286000</v>
      </c>
      <c r="CY115">
        <v>17459.0509412381</v>
      </c>
      <c r="CZ115">
        <v>22419.858676420499</v>
      </c>
      <c r="DA115">
        <v>5.6557258783900703</v>
      </c>
      <c r="DB115">
        <v>4.5161070783188997E-2</v>
      </c>
      <c r="DC115">
        <v>1.3265414204084E-3</v>
      </c>
      <c r="DD115">
        <v>81.908322423620703</v>
      </c>
      <c r="DE115">
        <v>0</v>
      </c>
      <c r="DF115">
        <v>24.8144599054941</v>
      </c>
      <c r="DG115">
        <v>0</v>
      </c>
      <c r="DH115">
        <v>23.238812483410399</v>
      </c>
      <c r="DI115">
        <v>0</v>
      </c>
      <c r="DJ115">
        <v>33.855050034716101</v>
      </c>
      <c r="DL115">
        <v>1.67147293866417</v>
      </c>
      <c r="DM115">
        <v>3.0763140017725399</v>
      </c>
      <c r="DN115">
        <v>1.5383069625710599</v>
      </c>
      <c r="DO115">
        <v>7.6930344297032105E-2</v>
      </c>
      <c r="DP115">
        <v>2.5346523963127399</v>
      </c>
      <c r="DQ115">
        <v>9.1980498982509893</v>
      </c>
      <c r="DR115">
        <v>0</v>
      </c>
      <c r="DS115">
        <v>3.9246397545427101</v>
      </c>
      <c r="DT115">
        <v>28622522898000</v>
      </c>
      <c r="DU115">
        <v>3464.36184236485</v>
      </c>
      <c r="DV115">
        <v>3946392046000</v>
      </c>
      <c r="DW115">
        <v>477.656357124615</v>
      </c>
      <c r="DX115">
        <v>41379477548000</v>
      </c>
      <c r="DY115">
        <v>5008.4153512652501</v>
      </c>
      <c r="DZ115">
        <v>54548376972000</v>
      </c>
      <c r="EA115">
        <v>6602.3290965009601</v>
      </c>
      <c r="EB115">
        <v>10011.607373041999</v>
      </c>
      <c r="EC115">
        <v>32725.026180000001</v>
      </c>
      <c r="ED115">
        <v>32725026180000</v>
      </c>
      <c r="EE115">
        <v>338.05582600000002</v>
      </c>
      <c r="EF115">
        <v>0</v>
      </c>
      <c r="EG115">
        <v>8971.6738440000008</v>
      </c>
      <c r="EH115">
        <v>0</v>
      </c>
      <c r="EI115">
        <v>12163.620842</v>
      </c>
      <c r="EJ115">
        <v>0</v>
      </c>
      <c r="EK115">
        <v>44.166702000000001</v>
      </c>
      <c r="EL115">
        <v>4695.0037560000001</v>
      </c>
      <c r="EM115">
        <v>8036.3953179999999</v>
      </c>
      <c r="EN115">
        <v>3041.9468780000002</v>
      </c>
      <c r="EO115">
        <v>173.333472</v>
      </c>
      <c r="EP115">
        <v>447.77813600000002</v>
      </c>
      <c r="EQ115">
        <v>2849.4467239999999</v>
      </c>
      <c r="ER115">
        <v>36527.251444000001</v>
      </c>
      <c r="ES115">
        <v>4190.0033519999997</v>
      </c>
      <c r="ET115">
        <v>4190003352000</v>
      </c>
      <c r="EU115">
        <v>97.500078000000002</v>
      </c>
      <c r="EV115">
        <v>0</v>
      </c>
      <c r="EW115">
        <v>466.38926199999997</v>
      </c>
      <c r="EX115">
        <v>57207.545766000003</v>
      </c>
      <c r="EY115">
        <v>3960.9133126522702</v>
      </c>
      <c r="EZ115">
        <v>507.14214759398101</v>
      </c>
      <c r="FA115">
        <v>1.0330192683133801</v>
      </c>
      <c r="FB115">
        <v>0</v>
      </c>
      <c r="FC115">
        <v>27.415329768270901</v>
      </c>
      <c r="FD115">
        <v>0</v>
      </c>
      <c r="FE115">
        <v>37.169170698582398</v>
      </c>
      <c r="FF115">
        <v>0</v>
      </c>
      <c r="FG115">
        <v>0.134963076139546</v>
      </c>
      <c r="FH115">
        <v>14.346829640947201</v>
      </c>
      <c r="FI115">
        <v>24.557338086749802</v>
      </c>
      <c r="FJ115">
        <v>9.2954757660639995</v>
      </c>
      <c r="FK115">
        <v>0.52966641201935305</v>
      </c>
      <c r="FL115">
        <v>1.3683048977166601</v>
      </c>
      <c r="FM115">
        <v>8.7072404719463492</v>
      </c>
      <c r="FN115">
        <v>0.32660689614921901</v>
      </c>
      <c r="FO115">
        <v>0.25226431997624599</v>
      </c>
      <c r="FP115">
        <v>1.29470214997305</v>
      </c>
      <c r="FQ115">
        <v>1.00822539144207</v>
      </c>
      <c r="FR115">
        <v>77.873153409303896</v>
      </c>
      <c r="FS115">
        <v>52.933</v>
      </c>
      <c r="FT115">
        <v>63.241999999999997</v>
      </c>
      <c r="FU115">
        <v>18.902000000000001</v>
      </c>
      <c r="FV115" t="s">
        <v>186</v>
      </c>
      <c r="FW115">
        <v>4.6609240111637803E-3</v>
      </c>
      <c r="FX115">
        <v>3.6296085055046502E-3</v>
      </c>
    </row>
    <row r="116" spans="1:180" x14ac:dyDescent="0.25">
      <c r="A116" t="s">
        <v>191</v>
      </c>
      <c r="B116">
        <v>2040</v>
      </c>
      <c r="C116">
        <v>4180407480</v>
      </c>
      <c r="E116">
        <v>354609432.5</v>
      </c>
      <c r="F116">
        <v>1085571341</v>
      </c>
      <c r="G116">
        <v>4473086071</v>
      </c>
      <c r="H116">
        <v>354609432.5</v>
      </c>
      <c r="I116">
        <v>0</v>
      </c>
      <c r="J116">
        <v>1995.0139999999999</v>
      </c>
      <c r="K116">
        <v>474.01465000000002</v>
      </c>
      <c r="L116">
        <v>346.98685999999998</v>
      </c>
      <c r="M116">
        <v>116057.1</v>
      </c>
      <c r="N116">
        <v>116057100000000</v>
      </c>
      <c r="O116">
        <v>9344.2819999999992</v>
      </c>
      <c r="P116">
        <v>31.535</v>
      </c>
      <c r="Q116">
        <v>1246.33</v>
      </c>
      <c r="R116">
        <v>0</v>
      </c>
      <c r="S116">
        <v>4651.4920000000002</v>
      </c>
      <c r="T116">
        <v>0</v>
      </c>
      <c r="U116">
        <v>1449.4559999999999</v>
      </c>
      <c r="V116">
        <v>280.87700000000001</v>
      </c>
      <c r="W116">
        <v>1.397</v>
      </c>
      <c r="X116">
        <v>18.923999999999999</v>
      </c>
      <c r="Y116">
        <v>1417.627</v>
      </c>
      <c r="AA116">
        <v>238.22900000000001</v>
      </c>
      <c r="AB116">
        <v>238.22900000000001</v>
      </c>
      <c r="AC116">
        <v>1419.0239999999999</v>
      </c>
      <c r="AD116">
        <v>5271352.2659999998</v>
      </c>
      <c r="AE116">
        <v>393495093.69999999</v>
      </c>
      <c r="AG116">
        <v>177438199.40000001</v>
      </c>
      <c r="AH116" t="s">
        <v>179</v>
      </c>
      <c r="AI116">
        <v>51606451500</v>
      </c>
      <c r="AJ116">
        <v>0</v>
      </c>
      <c r="AK116">
        <v>0</v>
      </c>
      <c r="AL116">
        <v>47740715230</v>
      </c>
      <c r="AM116">
        <v>3865736274</v>
      </c>
      <c r="AN116">
        <v>2425001333</v>
      </c>
      <c r="AO116">
        <v>67411696650</v>
      </c>
      <c r="AP116">
        <v>11930028.09</v>
      </c>
      <c r="AQ116">
        <v>8402179.5879999995</v>
      </c>
      <c r="AR116">
        <v>57800607.089999899</v>
      </c>
      <c r="AS116">
        <v>95724742.409999996</v>
      </c>
      <c r="AT116">
        <v>26795278.599999901</v>
      </c>
      <c r="AU116">
        <v>72288668.219999999</v>
      </c>
      <c r="AV116">
        <v>169480736.90000001</v>
      </c>
      <c r="AY116">
        <v>163101.79714800001</v>
      </c>
      <c r="AZ116">
        <v>34383.360840000001</v>
      </c>
      <c r="BA116">
        <v>18290.014631999999</v>
      </c>
      <c r="BB116">
        <v>3411.3916180000001</v>
      </c>
      <c r="BC116">
        <v>149.166786</v>
      </c>
      <c r="BD116">
        <v>61096.715543999999</v>
      </c>
      <c r="BE116">
        <v>62748.939087999999</v>
      </c>
      <c r="BF116">
        <v>53531.153936000002</v>
      </c>
      <c r="BG116">
        <v>35879.473147999997</v>
      </c>
      <c r="BH116">
        <v>6240.8383260000001</v>
      </c>
      <c r="BI116">
        <v>48473.927667999997</v>
      </c>
      <c r="BJ116">
        <v>3.4697122999999999</v>
      </c>
      <c r="BK116">
        <v>-0.91133529999999996</v>
      </c>
      <c r="BL116">
        <v>0.66490611899999996</v>
      </c>
      <c r="BM116">
        <v>2.8751359999999999</v>
      </c>
      <c r="BN116">
        <v>0.12285367</v>
      </c>
      <c r="BO116">
        <v>3.8054136000000001</v>
      </c>
      <c r="BP116">
        <v>0.23976499000000001</v>
      </c>
      <c r="BQ116">
        <v>185954600000000</v>
      </c>
      <c r="BR116">
        <v>1705361127</v>
      </c>
      <c r="BS116">
        <v>3842763098</v>
      </c>
      <c r="BT116">
        <v>3497500482</v>
      </c>
      <c r="BV116">
        <v>8787120000</v>
      </c>
      <c r="BW116">
        <v>208555.16684399999</v>
      </c>
      <c r="BX116">
        <v>208555166844000</v>
      </c>
      <c r="BY116">
        <v>16174.735162000001</v>
      </c>
      <c r="BZ116">
        <v>0</v>
      </c>
      <c r="CA116">
        <v>16174.735162000001</v>
      </c>
      <c r="CB116">
        <v>50296.706903999999</v>
      </c>
      <c r="CC116">
        <v>0</v>
      </c>
      <c r="CD116">
        <v>50296.706903999999</v>
      </c>
      <c r="CE116">
        <v>171800.97077399999</v>
      </c>
      <c r="CF116">
        <v>0</v>
      </c>
      <c r="CG116">
        <v>171800.97077399999</v>
      </c>
      <c r="CH116">
        <v>54643.377048000002</v>
      </c>
      <c r="CI116">
        <v>0</v>
      </c>
      <c r="CJ116">
        <v>29.722245999999998</v>
      </c>
      <c r="CK116">
        <v>5274.1708859999999</v>
      </c>
      <c r="CL116">
        <v>54643.377048000002</v>
      </c>
      <c r="CM116">
        <v>18578.903751999998</v>
      </c>
      <c r="CN116">
        <v>2014.7238339999999</v>
      </c>
      <c r="CO116">
        <v>66860.886822</v>
      </c>
      <c r="CQ116">
        <v>66860.886822</v>
      </c>
      <c r="CR116">
        <v>0</v>
      </c>
      <c r="CS116">
        <v>8644.7291380000006</v>
      </c>
      <c r="CT116">
        <v>6240.8383260000001</v>
      </c>
      <c r="CU116">
        <v>4630.2814820000003</v>
      </c>
      <c r="CV116">
        <v>1.7615026</v>
      </c>
      <c r="CW116">
        <v>21162.178279117601</v>
      </c>
      <c r="CX116">
        <v>163101797148000</v>
      </c>
      <c r="CY116">
        <v>18561.462361729398</v>
      </c>
      <c r="CZ116">
        <v>23734.188999808801</v>
      </c>
      <c r="DA116">
        <v>5.8729653743205903</v>
      </c>
      <c r="DB116">
        <v>4.4780894502407999E-2</v>
      </c>
      <c r="DC116">
        <v>1.35767214855379E-3</v>
      </c>
      <c r="DD116">
        <v>82.376751136790404</v>
      </c>
      <c r="DE116">
        <v>0</v>
      </c>
      <c r="DF116">
        <v>24.116739788864599</v>
      </c>
      <c r="DG116">
        <v>0</v>
      </c>
      <c r="DH116">
        <v>26.200922218759199</v>
      </c>
      <c r="DI116">
        <v>0</v>
      </c>
      <c r="DJ116">
        <v>32.059089129166502</v>
      </c>
      <c r="DL116">
        <v>0.96603880138199605</v>
      </c>
      <c r="DM116">
        <v>4.1450563267350198</v>
      </c>
      <c r="DN116">
        <v>2.2201710713134499</v>
      </c>
      <c r="DO116">
        <v>1.42515030674029E-2</v>
      </c>
      <c r="DP116">
        <v>2.52890924056803</v>
      </c>
      <c r="DQ116">
        <v>7.7556146926337002</v>
      </c>
      <c r="DR116">
        <v>0</v>
      </c>
      <c r="DS116">
        <v>2.9924160693022599</v>
      </c>
      <c r="DT116">
        <v>34383360840000</v>
      </c>
      <c r="DU116">
        <v>3912.9271979897799</v>
      </c>
      <c r="DV116">
        <v>3411391618000</v>
      </c>
      <c r="DW116">
        <v>388.226360627828</v>
      </c>
      <c r="DX116">
        <v>48473927668000</v>
      </c>
      <c r="DY116">
        <v>5516.4749847503999</v>
      </c>
      <c r="DZ116">
        <v>61096715544000</v>
      </c>
      <c r="EA116">
        <v>6952.9852265588697</v>
      </c>
      <c r="EB116">
        <v>13207.637997432599</v>
      </c>
      <c r="EC116">
        <v>39025.308998</v>
      </c>
      <c r="ED116">
        <v>39025308998000</v>
      </c>
      <c r="EE116">
        <v>230.277962</v>
      </c>
      <c r="EF116">
        <v>0</v>
      </c>
      <c r="EG116">
        <v>9048.6183500000006</v>
      </c>
      <c r="EH116">
        <v>0</v>
      </c>
      <c r="EI116">
        <v>17310.569404000002</v>
      </c>
      <c r="EJ116">
        <v>0</v>
      </c>
      <c r="EK116">
        <v>0</v>
      </c>
      <c r="EL116">
        <v>5274.1708859999999</v>
      </c>
      <c r="EM116">
        <v>10309.73047</v>
      </c>
      <c r="EN116">
        <v>1985.279366</v>
      </c>
      <c r="EO116">
        <v>78.055617999999996</v>
      </c>
      <c r="EP116">
        <v>405.27810199999999</v>
      </c>
      <c r="EQ116">
        <v>4630.2814820000003</v>
      </c>
      <c r="ER116">
        <v>43617.534893999997</v>
      </c>
      <c r="ES116">
        <v>3564.7250739999999</v>
      </c>
      <c r="ET116">
        <v>3564725074000</v>
      </c>
      <c r="EU116">
        <v>29.722245999999998</v>
      </c>
      <c r="EV116">
        <v>175.55569600000001</v>
      </c>
      <c r="EW116">
        <v>245.277974</v>
      </c>
      <c r="EX116">
        <v>60081.992509999996</v>
      </c>
      <c r="EY116">
        <v>4441.1944980835597</v>
      </c>
      <c r="EZ116">
        <v>405.67615714818902</v>
      </c>
      <c r="FA116">
        <v>0.59007338548376698</v>
      </c>
      <c r="FB116">
        <v>0</v>
      </c>
      <c r="FC116">
        <v>23.1865386394858</v>
      </c>
      <c r="FD116">
        <v>0</v>
      </c>
      <c r="FE116">
        <v>44.357289790805098</v>
      </c>
      <c r="FF116">
        <v>0</v>
      </c>
      <c r="FG116">
        <v>0</v>
      </c>
      <c r="FH116">
        <v>13.514744716743399</v>
      </c>
      <c r="FI116">
        <v>26.418062366984302</v>
      </c>
      <c r="FJ116">
        <v>5.0871586080247102</v>
      </c>
      <c r="FK116">
        <v>0.200012812208611</v>
      </c>
      <c r="FL116">
        <v>1.0385006868767299</v>
      </c>
      <c r="FM116">
        <v>11.8648169633642</v>
      </c>
      <c r="FN116">
        <v>0.27752177950962198</v>
      </c>
      <c r="FO116">
        <v>0.24744768286543101</v>
      </c>
      <c r="FP116">
        <v>1.1215380896412299</v>
      </c>
      <c r="FQ116">
        <v>0.87710547170115705</v>
      </c>
      <c r="FR116">
        <v>78.205589253034702</v>
      </c>
      <c r="FS116">
        <v>52.613</v>
      </c>
      <c r="FT116">
        <v>76.552999999999997</v>
      </c>
      <c r="FU116">
        <v>29.661999999999999</v>
      </c>
      <c r="FV116" t="s">
        <v>186</v>
      </c>
      <c r="FW116">
        <v>4.0375338926813302E-3</v>
      </c>
      <c r="FX116">
        <v>3.1575771720624198E-3</v>
      </c>
    </row>
    <row r="117" spans="1:180" x14ac:dyDescent="0.25">
      <c r="A117" t="s">
        <v>191</v>
      </c>
      <c r="B117">
        <v>2050</v>
      </c>
      <c r="C117">
        <v>4548648170</v>
      </c>
      <c r="E117">
        <v>384838090.799999</v>
      </c>
      <c r="F117">
        <v>1244971341</v>
      </c>
      <c r="G117">
        <v>4841352055</v>
      </c>
      <c r="H117">
        <v>384838090.799999</v>
      </c>
      <c r="I117">
        <v>0</v>
      </c>
      <c r="J117">
        <v>2022.4413999999999</v>
      </c>
      <c r="K117">
        <v>511.30552</v>
      </c>
      <c r="L117">
        <v>354.93155000000002</v>
      </c>
      <c r="M117">
        <v>153434.1</v>
      </c>
      <c r="N117">
        <v>153434100000000</v>
      </c>
      <c r="O117">
        <v>11723.14</v>
      </c>
      <c r="P117">
        <v>61.244</v>
      </c>
      <c r="Q117">
        <v>1401.864</v>
      </c>
      <c r="R117">
        <v>0</v>
      </c>
      <c r="S117">
        <v>6273.41</v>
      </c>
      <c r="T117">
        <v>0</v>
      </c>
      <c r="U117">
        <v>1496.386</v>
      </c>
      <c r="V117">
        <v>164.578</v>
      </c>
      <c r="W117">
        <v>1.397</v>
      </c>
      <c r="X117">
        <v>10.704000000000001</v>
      </c>
      <c r="Y117">
        <v>2120.4879999999998</v>
      </c>
      <c r="AA117">
        <v>159.66</v>
      </c>
      <c r="AB117">
        <v>159.66</v>
      </c>
      <c r="AC117">
        <v>2121.8850000000002</v>
      </c>
      <c r="AD117">
        <v>4853471.6720000003</v>
      </c>
      <c r="AE117">
        <v>411433368.19999999</v>
      </c>
      <c r="AG117">
        <v>183279675</v>
      </c>
      <c r="AH117" t="s">
        <v>179</v>
      </c>
      <c r="AI117">
        <v>56651629190</v>
      </c>
      <c r="AJ117">
        <v>0</v>
      </c>
      <c r="AK117">
        <v>0</v>
      </c>
      <c r="AL117">
        <v>53614470790</v>
      </c>
      <c r="AM117">
        <v>3037158405</v>
      </c>
      <c r="AN117">
        <v>2891570000</v>
      </c>
      <c r="AO117">
        <v>73596336490</v>
      </c>
      <c r="AP117">
        <v>12689417.91</v>
      </c>
      <c r="AQ117">
        <v>8869951.0109999999</v>
      </c>
      <c r="AR117">
        <v>60676601.640000001</v>
      </c>
      <c r="AS117">
        <v>90067497.650000006</v>
      </c>
      <c r="AT117">
        <v>24789172.890000001</v>
      </c>
      <c r="AU117">
        <v>65157220.619999997</v>
      </c>
      <c r="AV117">
        <v>161381903.5</v>
      </c>
      <c r="AY117">
        <v>178869.865318</v>
      </c>
      <c r="AZ117">
        <v>41843.366807999999</v>
      </c>
      <c r="BA117">
        <v>21045.016835999999</v>
      </c>
      <c r="BB117">
        <v>3177.7803199999998</v>
      </c>
      <c r="BC117">
        <v>585.27824599999997</v>
      </c>
      <c r="BD117">
        <v>67383.109461999993</v>
      </c>
      <c r="BE117">
        <v>64354.218150000001</v>
      </c>
      <c r="BF117">
        <v>58375.602255999998</v>
      </c>
      <c r="BG117">
        <v>37064.474095999998</v>
      </c>
      <c r="BH117">
        <v>5005.0040040000004</v>
      </c>
      <c r="BI117">
        <v>53110.875822000002</v>
      </c>
      <c r="BJ117">
        <v>3.9223710000000001</v>
      </c>
      <c r="BK117">
        <v>-0.85972322000000001</v>
      </c>
      <c r="BL117">
        <v>0.67612849200000003</v>
      </c>
      <c r="BM117">
        <v>3.2804682000000001</v>
      </c>
      <c r="BN117">
        <v>0.15604566</v>
      </c>
      <c r="BO117">
        <v>4.2774839</v>
      </c>
      <c r="BP117">
        <v>0.26374106000000003</v>
      </c>
      <c r="BQ117">
        <v>231300200000000</v>
      </c>
      <c r="BR117">
        <v>1754910857</v>
      </c>
      <c r="BS117">
        <v>3834530283</v>
      </c>
      <c r="BT117">
        <v>3530819206</v>
      </c>
      <c r="BV117">
        <v>9169110000</v>
      </c>
      <c r="BW117">
        <v>233989.07608</v>
      </c>
      <c r="BX117">
        <v>233989076080000</v>
      </c>
      <c r="BY117">
        <v>16525.568776</v>
      </c>
      <c r="BZ117">
        <v>0</v>
      </c>
      <c r="CA117">
        <v>16525.568776</v>
      </c>
      <c r="CB117">
        <v>57548.379372000003</v>
      </c>
      <c r="CC117">
        <v>0</v>
      </c>
      <c r="CD117">
        <v>57548.379372000003</v>
      </c>
      <c r="CE117">
        <v>192900.70987600001</v>
      </c>
      <c r="CF117">
        <v>0</v>
      </c>
      <c r="CG117">
        <v>192900.70987600001</v>
      </c>
      <c r="CH117">
        <v>66994.498040000006</v>
      </c>
      <c r="CI117">
        <v>0</v>
      </c>
      <c r="CJ117">
        <v>29.722245999999998</v>
      </c>
      <c r="CK117">
        <v>5425.5598959999998</v>
      </c>
      <c r="CL117">
        <v>66994.498040000006</v>
      </c>
      <c r="CM117">
        <v>23378.074258000001</v>
      </c>
      <c r="CN117">
        <v>1198.6120699999999</v>
      </c>
      <c r="CO117">
        <v>68357.832464000006</v>
      </c>
      <c r="CQ117">
        <v>68357.832464000006</v>
      </c>
      <c r="CR117">
        <v>0</v>
      </c>
      <c r="CS117">
        <v>11085.286646</v>
      </c>
      <c r="CT117">
        <v>5005.1290041000002</v>
      </c>
      <c r="CU117">
        <v>6837.5054700000001</v>
      </c>
      <c r="CV117">
        <v>2.0528054999999998</v>
      </c>
      <c r="CW117">
        <v>25226.025208553499</v>
      </c>
      <c r="CX117">
        <v>178869865318000</v>
      </c>
      <c r="CY117">
        <v>19507.876480705301</v>
      </c>
      <c r="CZ117">
        <v>25519.278979093899</v>
      </c>
      <c r="DA117">
        <v>6.1785308704988804</v>
      </c>
      <c r="DB117">
        <v>4.4871679824977501E-2</v>
      </c>
      <c r="DC117">
        <v>1.38393125505092E-3</v>
      </c>
      <c r="DD117">
        <v>82.440049385061002</v>
      </c>
      <c r="DE117">
        <v>0</v>
      </c>
      <c r="DF117">
        <v>24.5944726720167</v>
      </c>
      <c r="DG117">
        <v>0</v>
      </c>
      <c r="DH117">
        <v>28.631463982145299</v>
      </c>
      <c r="DI117">
        <v>0</v>
      </c>
      <c r="DJ117">
        <v>29.214112730898901</v>
      </c>
      <c r="DL117">
        <v>0.51225129398356894</v>
      </c>
      <c r="DM117">
        <v>4.73752314924735</v>
      </c>
      <c r="DN117">
        <v>2.9221473004416101</v>
      </c>
      <c r="DO117">
        <v>1.27024075217246E-2</v>
      </c>
      <c r="DP117">
        <v>2.3187235861151998</v>
      </c>
      <c r="DQ117">
        <v>7.0625385820789202</v>
      </c>
      <c r="DR117">
        <v>0</v>
      </c>
      <c r="DS117">
        <v>2.1390438767272899</v>
      </c>
      <c r="DT117">
        <v>41843366808000</v>
      </c>
      <c r="DU117">
        <v>4563.5145404515797</v>
      </c>
      <c r="DV117">
        <v>3177780320000</v>
      </c>
      <c r="DW117">
        <v>346.574566124738</v>
      </c>
      <c r="DX117">
        <v>53110875822000</v>
      </c>
      <c r="DY117">
        <v>5792.3697961961398</v>
      </c>
      <c r="DZ117">
        <v>67383109462000</v>
      </c>
      <c r="EA117">
        <v>7348.9258458018203</v>
      </c>
      <c r="EB117">
        <v>16733.805134849499</v>
      </c>
      <c r="EC117">
        <v>47290.871165999997</v>
      </c>
      <c r="ED117">
        <v>47290871166000</v>
      </c>
      <c r="EE117">
        <v>450.00036</v>
      </c>
      <c r="EF117">
        <v>0</v>
      </c>
      <c r="EG117">
        <v>10288.063786000001</v>
      </c>
      <c r="EH117">
        <v>0</v>
      </c>
      <c r="EI117">
        <v>22541.684700000002</v>
      </c>
      <c r="EJ117">
        <v>0</v>
      </c>
      <c r="EK117">
        <v>0</v>
      </c>
      <c r="EL117">
        <v>5425.5598959999998</v>
      </c>
      <c r="EM117">
        <v>12548.898928000001</v>
      </c>
      <c r="EN117">
        <v>1186.1120599999999</v>
      </c>
      <c r="EO117">
        <v>27.222244</v>
      </c>
      <c r="EP117">
        <v>285.83356199999997</v>
      </c>
      <c r="EQ117">
        <v>6837.5054700000001</v>
      </c>
      <c r="ER117">
        <v>52493.097549999999</v>
      </c>
      <c r="ES117">
        <v>3294.724858</v>
      </c>
      <c r="ET117">
        <v>3294724858000</v>
      </c>
      <c r="EU117">
        <v>29.722245999999998</v>
      </c>
      <c r="EV117">
        <v>688.61166200000002</v>
      </c>
      <c r="EW117">
        <v>660.00052800000003</v>
      </c>
      <c r="EX117">
        <v>60399.492764000002</v>
      </c>
      <c r="EY117">
        <v>5157.6293845313203</v>
      </c>
      <c r="EZ117">
        <v>359.32875251796497</v>
      </c>
      <c r="FA117">
        <v>0.95155861777299999</v>
      </c>
      <c r="FB117">
        <v>0</v>
      </c>
      <c r="FC117">
        <v>21.7548620533695</v>
      </c>
      <c r="FD117">
        <v>0</v>
      </c>
      <c r="FE117">
        <v>47.666038168073399</v>
      </c>
      <c r="FF117">
        <v>0</v>
      </c>
      <c r="FG117">
        <v>0</v>
      </c>
      <c r="FH117">
        <v>11.4727425446557</v>
      </c>
      <c r="FI117">
        <v>26.5355630348846</v>
      </c>
      <c r="FJ117">
        <v>2.5081205542535199</v>
      </c>
      <c r="FK117">
        <v>5.7563422556638197E-2</v>
      </c>
      <c r="FL117">
        <v>0.60441593684470196</v>
      </c>
      <c r="FM117">
        <v>14.458404553384099</v>
      </c>
      <c r="FN117">
        <v>0.24492684913372301</v>
      </c>
      <c r="FO117">
        <v>0.242112475763331</v>
      </c>
      <c r="FP117">
        <v>1.0116250486597</v>
      </c>
      <c r="FQ117">
        <v>0.77332343559581795</v>
      </c>
      <c r="FR117">
        <v>76.443682036184001</v>
      </c>
      <c r="FS117">
        <v>47.923999999999999</v>
      </c>
      <c r="FT117">
        <v>85.507999999999996</v>
      </c>
      <c r="FU117">
        <v>38.878999999999998</v>
      </c>
      <c r="FV117" t="s">
        <v>186</v>
      </c>
      <c r="FW117">
        <v>3.6418472616971298E-3</v>
      </c>
      <c r="FX117">
        <v>2.7839621409752298E-3</v>
      </c>
    </row>
    <row r="118" spans="1:180" x14ac:dyDescent="0.25">
      <c r="A118" t="s">
        <v>191</v>
      </c>
      <c r="B118">
        <v>2060</v>
      </c>
      <c r="C118">
        <v>4836569216</v>
      </c>
      <c r="E118">
        <v>409034747.89999998</v>
      </c>
      <c r="F118">
        <v>1711838008</v>
      </c>
      <c r="G118">
        <v>5129282933</v>
      </c>
      <c r="H118">
        <v>409034747.89999998</v>
      </c>
      <c r="I118">
        <v>0</v>
      </c>
      <c r="J118">
        <v>2046.6259</v>
      </c>
      <c r="K118">
        <v>553.62771999999995</v>
      </c>
      <c r="L118">
        <v>362.71976999999998</v>
      </c>
      <c r="M118">
        <v>195843.8</v>
      </c>
      <c r="N118">
        <v>195843800000000</v>
      </c>
      <c r="O118">
        <v>15379.517</v>
      </c>
      <c r="P118">
        <v>58.658000000000001</v>
      </c>
      <c r="Q118">
        <v>1793.7760000000001</v>
      </c>
      <c r="R118">
        <v>0</v>
      </c>
      <c r="S118">
        <v>8174.2060000000001</v>
      </c>
      <c r="T118">
        <v>0</v>
      </c>
      <c r="U118">
        <v>1559.9670000000001</v>
      </c>
      <c r="V118">
        <v>216.56399999999999</v>
      </c>
      <c r="W118">
        <v>1.397</v>
      </c>
      <c r="X118">
        <v>10.285</v>
      </c>
      <c r="Y118">
        <v>3132.9769999999999</v>
      </c>
      <c r="AA118">
        <v>382.05399999999997</v>
      </c>
      <c r="AB118">
        <v>382.05399999999997</v>
      </c>
      <c r="AC118">
        <v>3134.3739999999998</v>
      </c>
      <c r="AD118">
        <v>4443642.0829999996</v>
      </c>
      <c r="AE118">
        <v>425590157.80000001</v>
      </c>
      <c r="AG118">
        <v>186591904.09999999</v>
      </c>
      <c r="AH118" t="s">
        <v>179</v>
      </c>
      <c r="AI118">
        <v>61402269010</v>
      </c>
      <c r="AJ118">
        <v>0</v>
      </c>
      <c r="AK118">
        <v>0</v>
      </c>
      <c r="AL118">
        <v>59467087800</v>
      </c>
      <c r="AM118">
        <v>1935181211</v>
      </c>
      <c r="AN118">
        <v>3382067333</v>
      </c>
      <c r="AO118">
        <v>79329109440</v>
      </c>
      <c r="AP118">
        <v>13157974.24</v>
      </c>
      <c r="AQ118">
        <v>9210877.8420000002</v>
      </c>
      <c r="AR118">
        <v>62749453.549999997</v>
      </c>
      <c r="AS118">
        <v>85687351.719999999</v>
      </c>
      <c r="AT118">
        <v>22617675.3899999</v>
      </c>
      <c r="AU118">
        <v>61169703.419999897</v>
      </c>
      <c r="AV118">
        <v>150910616.80000001</v>
      </c>
      <c r="AY118">
        <v>192858.20984200001</v>
      </c>
      <c r="AZ118">
        <v>52368.930783999996</v>
      </c>
      <c r="BA118">
        <v>22503.073558</v>
      </c>
      <c r="BB118">
        <v>3257.7803840000001</v>
      </c>
      <c r="BC118">
        <v>869.72291800000005</v>
      </c>
      <c r="BD118">
        <v>74352.83726</v>
      </c>
      <c r="BE118">
        <v>60428.103898000001</v>
      </c>
      <c r="BF118">
        <v>65266.996657999996</v>
      </c>
      <c r="BG118">
        <v>40495.032396000002</v>
      </c>
      <c r="BH118">
        <v>3635.8362419999999</v>
      </c>
      <c r="BI118">
        <v>53238.375924</v>
      </c>
      <c r="BJ118">
        <v>4.3946028000000004</v>
      </c>
      <c r="BK118">
        <v>-0.82716955999999997</v>
      </c>
      <c r="BL118">
        <v>0.68595932999999998</v>
      </c>
      <c r="BM118">
        <v>3.7061185999999999</v>
      </c>
      <c r="BN118">
        <v>0.19287091000000001</v>
      </c>
      <c r="BO118">
        <v>4.7715839000000004</v>
      </c>
      <c r="BP118">
        <v>0.28698222000000001</v>
      </c>
      <c r="BQ118">
        <v>280515400000000</v>
      </c>
      <c r="BR118">
        <v>1808533310</v>
      </c>
      <c r="BS118">
        <v>3835729308</v>
      </c>
      <c r="BT118">
        <v>3558140383</v>
      </c>
      <c r="BV118">
        <v>9384700000</v>
      </c>
      <c r="BW118">
        <v>258524.65126399999</v>
      </c>
      <c r="BX118">
        <v>258524651264000</v>
      </c>
      <c r="BY118">
        <v>17641.403001999999</v>
      </c>
      <c r="BZ118">
        <v>0</v>
      </c>
      <c r="CA118">
        <v>17641.403001999999</v>
      </c>
      <c r="CB118">
        <v>69682.277967999995</v>
      </c>
      <c r="CC118">
        <v>0</v>
      </c>
      <c r="CD118">
        <v>69682.277967999995</v>
      </c>
      <c r="CE118">
        <v>210044.056924</v>
      </c>
      <c r="CF118">
        <v>0</v>
      </c>
      <c r="CG118">
        <v>210044.056924</v>
      </c>
      <c r="CH118">
        <v>77236.172900000005</v>
      </c>
      <c r="CI118">
        <v>0</v>
      </c>
      <c r="CJ118">
        <v>29.722245999999998</v>
      </c>
      <c r="CK118">
        <v>5646.9489620000004</v>
      </c>
      <c r="CL118">
        <v>77236.172900000005</v>
      </c>
      <c r="CM118">
        <v>29281.690092000001</v>
      </c>
      <c r="CN118">
        <v>1570.001256</v>
      </c>
      <c r="CO118">
        <v>63125.606055999997</v>
      </c>
      <c r="CQ118">
        <v>63125.606055999997</v>
      </c>
      <c r="CR118">
        <v>0</v>
      </c>
      <c r="CS118">
        <v>13622.788676</v>
      </c>
      <c r="CT118">
        <v>3635.82790866</v>
      </c>
      <c r="CU118">
        <v>9982.2302080000009</v>
      </c>
      <c r="CV118">
        <v>2.3562637</v>
      </c>
      <c r="CW118">
        <v>29890.715739448198</v>
      </c>
      <c r="CX118">
        <v>192858209842000</v>
      </c>
      <c r="CY118">
        <v>20550.279693756798</v>
      </c>
      <c r="CZ118">
        <v>27547.460362504899</v>
      </c>
      <c r="DA118">
        <v>6.5428057380630102</v>
      </c>
      <c r="DB118">
        <v>4.5349362025424299E-2</v>
      </c>
      <c r="DC118">
        <v>1.4020665807111499E-3</v>
      </c>
      <c r="DD118">
        <v>81.247206367762303</v>
      </c>
      <c r="DE118">
        <v>0</v>
      </c>
      <c r="DF118">
        <v>26.953823408059399</v>
      </c>
      <c r="DG118">
        <v>0</v>
      </c>
      <c r="DH118">
        <v>29.875747833860501</v>
      </c>
      <c r="DI118">
        <v>0</v>
      </c>
      <c r="DJ118">
        <v>24.417635125842299</v>
      </c>
      <c r="DL118">
        <v>0.60729266950900795</v>
      </c>
      <c r="DM118">
        <v>5.2694350845825797</v>
      </c>
      <c r="DN118">
        <v>3.8612295420162202</v>
      </c>
      <c r="DO118">
        <v>1.14968711318938E-2</v>
      </c>
      <c r="DP118">
        <v>2.1842980676660702</v>
      </c>
      <c r="DQ118">
        <v>6.8238765300508799</v>
      </c>
      <c r="DR118">
        <v>0</v>
      </c>
      <c r="DS118">
        <v>1.40637571345069</v>
      </c>
      <c r="DT118">
        <v>52368930784000</v>
      </c>
      <c r="DU118">
        <v>5580.2455895233697</v>
      </c>
      <c r="DV118">
        <v>3257780384000</v>
      </c>
      <c r="DW118">
        <v>347.13740279390902</v>
      </c>
      <c r="DX118">
        <v>53238375924000</v>
      </c>
      <c r="DY118">
        <v>5672.8905478065299</v>
      </c>
      <c r="DZ118">
        <v>74352837260000</v>
      </c>
      <c r="EA118">
        <v>7922.7718797617399</v>
      </c>
      <c r="EB118">
        <v>20868.413481517699</v>
      </c>
      <c r="EC118">
        <v>58898.936007999997</v>
      </c>
      <c r="ED118">
        <v>58898936008000</v>
      </c>
      <c r="EE118">
        <v>432.50034599999998</v>
      </c>
      <c r="EF118">
        <v>0</v>
      </c>
      <c r="EG118">
        <v>13201.677228</v>
      </c>
      <c r="EH118">
        <v>0</v>
      </c>
      <c r="EI118">
        <v>27015.021612</v>
      </c>
      <c r="EJ118">
        <v>0</v>
      </c>
      <c r="EK118">
        <v>0</v>
      </c>
      <c r="EL118">
        <v>5646.9489620000004</v>
      </c>
      <c r="EM118">
        <v>16316.401942</v>
      </c>
      <c r="EN118">
        <v>1556.390134</v>
      </c>
      <c r="EO118">
        <v>7.2222280000000003</v>
      </c>
      <c r="EP118">
        <v>687.22277199999996</v>
      </c>
      <c r="EQ118">
        <v>9982.2302080000009</v>
      </c>
      <c r="ER118">
        <v>60643.104070000001</v>
      </c>
      <c r="ES118">
        <v>3370.2804740000001</v>
      </c>
      <c r="ET118">
        <v>3370280474000</v>
      </c>
      <c r="EU118">
        <v>29.722245999999998</v>
      </c>
      <c r="EV118">
        <v>1023.056374</v>
      </c>
      <c r="EW118">
        <v>924.44518400000004</v>
      </c>
      <c r="EX118">
        <v>54948.377291999997</v>
      </c>
      <c r="EY118">
        <v>6276.0595445778699</v>
      </c>
      <c r="EZ118">
        <v>359.12500921713001</v>
      </c>
      <c r="FA118">
        <v>0.734309268237469</v>
      </c>
      <c r="FB118">
        <v>0</v>
      </c>
      <c r="FC118">
        <v>22.414118357260001</v>
      </c>
      <c r="FD118">
        <v>0</v>
      </c>
      <c r="FE118">
        <v>45.866739610254797</v>
      </c>
      <c r="FF118">
        <v>0</v>
      </c>
      <c r="FG118">
        <v>0</v>
      </c>
      <c r="FH118">
        <v>9.5875228734743096</v>
      </c>
      <c r="FI118">
        <v>27.702371295440301</v>
      </c>
      <c r="FJ118">
        <v>2.6424758059952</v>
      </c>
      <c r="FK118">
        <v>1.22620687053141E-2</v>
      </c>
      <c r="FL118">
        <v>1.16678299911335</v>
      </c>
      <c r="FM118">
        <v>16.9480654228527</v>
      </c>
      <c r="FN118">
        <v>0.21889090228201299</v>
      </c>
      <c r="FO118">
        <v>0.23751049592989201</v>
      </c>
      <c r="FP118">
        <v>0.92160591277341597</v>
      </c>
      <c r="FQ118">
        <v>0.68751380438293197</v>
      </c>
      <c r="FR118">
        <v>74.5995435634713</v>
      </c>
      <c r="FS118">
        <v>49.317</v>
      </c>
      <c r="FT118">
        <v>96.465000000000003</v>
      </c>
      <c r="FU118">
        <v>46.567999999999998</v>
      </c>
      <c r="FV118" t="s">
        <v>186</v>
      </c>
      <c r="FW118">
        <v>3.3177786317613901E-3</v>
      </c>
      <c r="FX118">
        <v>2.4750477157403799E-3</v>
      </c>
    </row>
    <row r="119" spans="1:180" x14ac:dyDescent="0.25">
      <c r="A119" t="s">
        <v>191</v>
      </c>
      <c r="B119">
        <v>2070</v>
      </c>
      <c r="C119">
        <v>5032566591</v>
      </c>
      <c r="E119">
        <v>426433917.39999998</v>
      </c>
      <c r="F119">
        <v>2294504674</v>
      </c>
      <c r="G119">
        <v>5325285643</v>
      </c>
      <c r="H119">
        <v>426433917.39999998</v>
      </c>
      <c r="I119">
        <v>0</v>
      </c>
      <c r="J119">
        <v>2070.3157000000001</v>
      </c>
      <c r="K119">
        <v>600.75771999999995</v>
      </c>
      <c r="L119">
        <v>370.34052000000003</v>
      </c>
      <c r="M119">
        <v>247576.3</v>
      </c>
      <c r="N119">
        <v>247576300000000</v>
      </c>
      <c r="O119">
        <v>19987.455999999998</v>
      </c>
      <c r="P119">
        <v>69.37</v>
      </c>
      <c r="Q119">
        <v>2188.913</v>
      </c>
      <c r="R119">
        <v>0</v>
      </c>
      <c r="S119">
        <v>10345.665000000001</v>
      </c>
      <c r="T119">
        <v>0</v>
      </c>
      <c r="U119">
        <v>1660.99</v>
      </c>
      <c r="V119">
        <v>379.041</v>
      </c>
      <c r="W119">
        <v>1.397</v>
      </c>
      <c r="X119">
        <v>0.64500000000000002</v>
      </c>
      <c r="Y119">
        <v>4360.8869999999997</v>
      </c>
      <c r="AA119">
        <v>899.17100000000005</v>
      </c>
      <c r="AB119">
        <v>899.17100000000005</v>
      </c>
      <c r="AC119">
        <v>4362.2839999999997</v>
      </c>
      <c r="AD119">
        <v>3947394.031</v>
      </c>
      <c r="AE119">
        <v>433325307.19999999</v>
      </c>
      <c r="AG119">
        <v>187859268</v>
      </c>
      <c r="AH119" t="s">
        <v>179</v>
      </c>
      <c r="AI119">
        <v>65996979000</v>
      </c>
      <c r="AJ119">
        <v>0</v>
      </c>
      <c r="AK119">
        <v>0</v>
      </c>
      <c r="AL119">
        <v>65089404510</v>
      </c>
      <c r="AM119">
        <v>907574490</v>
      </c>
      <c r="AN119">
        <v>4019301000</v>
      </c>
      <c r="AO119">
        <v>84842567650</v>
      </c>
      <c r="AP119">
        <v>13459985.6299999</v>
      </c>
      <c r="AQ119">
        <v>9423901.4330000002</v>
      </c>
      <c r="AR119">
        <v>63778856.990000002</v>
      </c>
      <c r="AS119">
        <v>80530130.390000001</v>
      </c>
      <c r="AT119">
        <v>20294772.280000001</v>
      </c>
      <c r="AU119">
        <v>56309629.270000003</v>
      </c>
      <c r="AV119">
        <v>139805648.19999999</v>
      </c>
      <c r="AY119">
        <v>207202.94354000001</v>
      </c>
      <c r="AZ119">
        <v>64114.773514</v>
      </c>
      <c r="BA119">
        <v>23571.963302</v>
      </c>
      <c r="BB119">
        <v>3838.3364040000001</v>
      </c>
      <c r="BC119">
        <v>1430.834478</v>
      </c>
      <c r="BD119">
        <v>80741.175703999994</v>
      </c>
      <c r="BE119">
        <v>55811.433537999997</v>
      </c>
      <c r="BF119">
        <v>73488.947679999997</v>
      </c>
      <c r="BG119">
        <v>44187.257572000002</v>
      </c>
      <c r="BH119">
        <v>2247.5017979999998</v>
      </c>
      <c r="BI119">
        <v>52972.820156000002</v>
      </c>
      <c r="BJ119">
        <v>4.8974612999999998</v>
      </c>
      <c r="BK119">
        <v>-0.79113557999999995</v>
      </c>
      <c r="BL119">
        <v>0.69553142000000001</v>
      </c>
      <c r="BM119">
        <v>4.1434056000000004</v>
      </c>
      <c r="BN119">
        <v>0.23522961000000001</v>
      </c>
      <c r="BO119">
        <v>5.2818896000000004</v>
      </c>
      <c r="BP119">
        <v>0.30947992000000002</v>
      </c>
      <c r="BQ119">
        <v>336848500000000</v>
      </c>
      <c r="BR119">
        <v>1856685411</v>
      </c>
      <c r="BS119">
        <v>3841262255</v>
      </c>
      <c r="BT119">
        <v>3580904433</v>
      </c>
      <c r="BV119">
        <v>9456880000</v>
      </c>
      <c r="BW119">
        <v>280951.33587200003</v>
      </c>
      <c r="BX119">
        <v>280951335872000</v>
      </c>
      <c r="BY119">
        <v>18025.569975999999</v>
      </c>
      <c r="BZ119">
        <v>0</v>
      </c>
      <c r="CA119">
        <v>18025.569975999999</v>
      </c>
      <c r="CB119">
        <v>81073.398191999993</v>
      </c>
      <c r="CC119">
        <v>0</v>
      </c>
      <c r="CD119">
        <v>81073.398191999993</v>
      </c>
      <c r="CE119">
        <v>224654.34638999999</v>
      </c>
      <c r="CF119">
        <v>0</v>
      </c>
      <c r="CG119">
        <v>224654.34638999999</v>
      </c>
      <c r="CH119">
        <v>85796.179747999995</v>
      </c>
      <c r="CI119">
        <v>0</v>
      </c>
      <c r="CJ119">
        <v>9.1666740000000004</v>
      </c>
      <c r="CK119">
        <v>6151.3938099999996</v>
      </c>
      <c r="CL119">
        <v>85796.179747999995</v>
      </c>
      <c r="CM119">
        <v>35552.528442000003</v>
      </c>
      <c r="CN119">
        <v>2737.5021900000002</v>
      </c>
      <c r="CO119">
        <v>57784.768450000003</v>
      </c>
      <c r="CQ119">
        <v>57784.768450000003</v>
      </c>
      <c r="CR119">
        <v>0</v>
      </c>
      <c r="CS119">
        <v>15812.512650000001</v>
      </c>
      <c r="CT119">
        <v>2247.5212424599999</v>
      </c>
      <c r="CU119">
        <v>13579.455308000001</v>
      </c>
      <c r="CV119">
        <v>2.6813346</v>
      </c>
      <c r="CW119">
        <v>35619.411476089299</v>
      </c>
      <c r="CX119">
        <v>207202943540000</v>
      </c>
      <c r="CY119">
        <v>21910.285796161101</v>
      </c>
      <c r="CZ119">
        <v>29708.670922333698</v>
      </c>
      <c r="DA119">
        <v>6.9787264933043396</v>
      </c>
      <c r="DB119">
        <v>4.58211701110725E-2</v>
      </c>
      <c r="DC119">
        <v>1.42330088041722E-3</v>
      </c>
      <c r="DD119">
        <v>79.962013952605403</v>
      </c>
      <c r="DE119">
        <v>0</v>
      </c>
      <c r="DF119">
        <v>28.856740595437699</v>
      </c>
      <c r="DG119">
        <v>0</v>
      </c>
      <c r="DH119">
        <v>30.537736893725999</v>
      </c>
      <c r="DI119">
        <v>0</v>
      </c>
      <c r="DJ119">
        <v>20.567536463441598</v>
      </c>
      <c r="DL119">
        <v>0.97436881070648895</v>
      </c>
      <c r="DM119">
        <v>5.6282034043091702</v>
      </c>
      <c r="DN119">
        <v>4.8333834277217003</v>
      </c>
      <c r="DO119">
        <v>3.2627266111937198E-3</v>
      </c>
      <c r="DP119">
        <v>2.1894872971177199</v>
      </c>
      <c r="DQ119">
        <v>6.4159047046540296</v>
      </c>
      <c r="DR119">
        <v>0</v>
      </c>
      <c r="DS119">
        <v>0.79996816369791501</v>
      </c>
      <c r="DT119">
        <v>64114773514000</v>
      </c>
      <c r="DU119">
        <v>6779.69621206994</v>
      </c>
      <c r="DV119">
        <v>3838336404000</v>
      </c>
      <c r="DW119">
        <v>405.877668321898</v>
      </c>
      <c r="DX119">
        <v>52972820156000</v>
      </c>
      <c r="DY119">
        <v>5601.511297172</v>
      </c>
      <c r="DZ119">
        <v>80741175704000</v>
      </c>
      <c r="EA119">
        <v>8537.8238598776697</v>
      </c>
      <c r="EB119">
        <v>26179.490487348801</v>
      </c>
      <c r="EC119">
        <v>71849.224145999993</v>
      </c>
      <c r="ED119">
        <v>71849224146000</v>
      </c>
      <c r="EE119">
        <v>510.83374199999997</v>
      </c>
      <c r="EF119">
        <v>0</v>
      </c>
      <c r="EG119">
        <v>16091.679539999999</v>
      </c>
      <c r="EH119">
        <v>0</v>
      </c>
      <c r="EI119">
        <v>30594.468919999999</v>
      </c>
      <c r="EJ119">
        <v>0</v>
      </c>
      <c r="EK119">
        <v>0</v>
      </c>
      <c r="EL119">
        <v>6151.3938099999996</v>
      </c>
      <c r="EM119">
        <v>21334.461512000002</v>
      </c>
      <c r="EN119">
        <v>2711.6688359999998</v>
      </c>
      <c r="EO119">
        <v>0</v>
      </c>
      <c r="EP119">
        <v>1603.612394</v>
      </c>
      <c r="EQ119">
        <v>13579.455308000001</v>
      </c>
      <c r="ER119">
        <v>65351.441169999998</v>
      </c>
      <c r="ES119">
        <v>3961.669836</v>
      </c>
      <c r="ET119">
        <v>3961669836000</v>
      </c>
      <c r="EU119">
        <v>9.1666740000000004</v>
      </c>
      <c r="EV119">
        <v>1683.3346799999999</v>
      </c>
      <c r="EW119">
        <v>873.33403199999998</v>
      </c>
      <c r="EX119">
        <v>50013.095566000004</v>
      </c>
      <c r="EY119">
        <v>7597.5611561106798</v>
      </c>
      <c r="EZ119">
        <v>418.91933026537299</v>
      </c>
      <c r="FA119">
        <v>0.71098017838295502</v>
      </c>
      <c r="FB119">
        <v>0</v>
      </c>
      <c r="FC119">
        <v>22.396455537642499</v>
      </c>
      <c r="FD119">
        <v>0</v>
      </c>
      <c r="FE119">
        <v>42.581488225719703</v>
      </c>
      <c r="FF119">
        <v>0</v>
      </c>
      <c r="FG119">
        <v>0</v>
      </c>
      <c r="FH119">
        <v>8.5615312943396091</v>
      </c>
      <c r="FI119">
        <v>29.693377716435201</v>
      </c>
      <c r="FJ119">
        <v>3.7741101149398601</v>
      </c>
      <c r="FK119">
        <v>0</v>
      </c>
      <c r="FL119">
        <v>2.2319133060384901</v>
      </c>
      <c r="FM119">
        <v>18.899933116057099</v>
      </c>
      <c r="FN119">
        <v>0.19592481189614899</v>
      </c>
      <c r="FO119">
        <v>0.23490556324548301</v>
      </c>
      <c r="FP119">
        <v>0.83405844429172105</v>
      </c>
      <c r="FQ119">
        <v>0.61512206092649901</v>
      </c>
      <c r="FR119">
        <v>73.750474578416103</v>
      </c>
      <c r="FS119">
        <v>49.561999999999998</v>
      </c>
      <c r="FT119">
        <v>109.512</v>
      </c>
      <c r="FU119">
        <v>51.295000000000002</v>
      </c>
      <c r="FV119" t="s">
        <v>186</v>
      </c>
      <c r="FW119">
        <v>3.0026079973638001E-3</v>
      </c>
      <c r="FX119">
        <v>2.2144376477852799E-3</v>
      </c>
    </row>
    <row r="120" spans="1:180" x14ac:dyDescent="0.25">
      <c r="A120" t="s">
        <v>191</v>
      </c>
      <c r="B120">
        <v>2080</v>
      </c>
      <c r="C120">
        <v>5171049715</v>
      </c>
      <c r="E120">
        <v>439297008.60000002</v>
      </c>
      <c r="F120">
        <v>2786279130</v>
      </c>
      <c r="G120">
        <v>5463747167</v>
      </c>
      <c r="H120">
        <v>439297008.60000002</v>
      </c>
      <c r="I120">
        <v>0</v>
      </c>
      <c r="J120">
        <v>2081.1284000000001</v>
      </c>
      <c r="K120">
        <v>655.14080999999999</v>
      </c>
      <c r="L120">
        <v>377.75382999999999</v>
      </c>
      <c r="M120">
        <v>307536.2</v>
      </c>
      <c r="N120">
        <v>307536200000000</v>
      </c>
      <c r="O120">
        <v>23372.611000000001</v>
      </c>
      <c r="P120">
        <v>123.83199999999999</v>
      </c>
      <c r="Q120">
        <v>2618.6460000000002</v>
      </c>
      <c r="R120">
        <v>0</v>
      </c>
      <c r="S120">
        <v>11573.896000000001</v>
      </c>
      <c r="T120">
        <v>0</v>
      </c>
      <c r="U120">
        <v>1771.3689999999999</v>
      </c>
      <c r="V120">
        <v>670.33500000000004</v>
      </c>
      <c r="W120">
        <v>0</v>
      </c>
      <c r="X120">
        <v>1E-3</v>
      </c>
      <c r="Y120">
        <v>5090.8010000000004</v>
      </c>
      <c r="AA120">
        <v>1335.941</v>
      </c>
      <c r="AB120">
        <v>1335.941</v>
      </c>
      <c r="AC120">
        <v>5090.8010000000004</v>
      </c>
      <c r="AD120">
        <v>3434580.8139999998</v>
      </c>
      <c r="AE120">
        <v>436418434.10000002</v>
      </c>
      <c r="AG120">
        <v>187451757</v>
      </c>
      <c r="AH120" t="s">
        <v>179</v>
      </c>
      <c r="AI120">
        <v>74133629280</v>
      </c>
      <c r="AJ120">
        <v>0</v>
      </c>
      <c r="AK120">
        <v>0</v>
      </c>
      <c r="AL120">
        <v>74067977700</v>
      </c>
      <c r="AM120">
        <v>65651579.819999903</v>
      </c>
      <c r="AN120">
        <v>4693663333</v>
      </c>
      <c r="AO120">
        <v>93851978470</v>
      </c>
      <c r="AP120">
        <v>13872232</v>
      </c>
      <c r="AQ120">
        <v>9550357.4039999992</v>
      </c>
      <c r="AR120">
        <v>63859410.670000002</v>
      </c>
      <c r="AS120">
        <v>78658439.819999993</v>
      </c>
      <c r="AT120">
        <v>17954286.879999999</v>
      </c>
      <c r="AU120">
        <v>52964511.629999898</v>
      </c>
      <c r="AV120">
        <v>133166991.7</v>
      </c>
      <c r="AY120">
        <v>226423.79225</v>
      </c>
      <c r="AZ120">
        <v>72892.280536000006</v>
      </c>
      <c r="BA120">
        <v>24515.019612</v>
      </c>
      <c r="BB120">
        <v>5380.5598600000003</v>
      </c>
      <c r="BC120">
        <v>3290.558188</v>
      </c>
      <c r="BD120">
        <v>86680.347122000006</v>
      </c>
      <c r="BE120">
        <v>61531.160336000001</v>
      </c>
      <c r="BF120">
        <v>81081.175975999999</v>
      </c>
      <c r="BG120">
        <v>43771.701684</v>
      </c>
      <c r="BH120">
        <v>750.55615599999999</v>
      </c>
      <c r="BI120">
        <v>58662.546929999997</v>
      </c>
      <c r="BJ120">
        <v>5.4213477000000001</v>
      </c>
      <c r="BK120">
        <v>-0.77162352000000001</v>
      </c>
      <c r="BL120">
        <v>0.69988170000000005</v>
      </c>
      <c r="BM120">
        <v>4.6072363000000003</v>
      </c>
      <c r="BN120">
        <v>0.28304316000000002</v>
      </c>
      <c r="BO120">
        <v>5.8189045999999998</v>
      </c>
      <c r="BP120">
        <v>0.33114117999999998</v>
      </c>
      <c r="BQ120">
        <v>398498200000000</v>
      </c>
      <c r="BR120">
        <v>1893923926</v>
      </c>
      <c r="BS120">
        <v>3845127791</v>
      </c>
      <c r="BT120">
        <v>3601747660</v>
      </c>
      <c r="BV120">
        <v>9407260000</v>
      </c>
      <c r="BW120">
        <v>309209.41403400002</v>
      </c>
      <c r="BX120">
        <v>309209414034000</v>
      </c>
      <c r="BY120">
        <v>17019.180282000001</v>
      </c>
      <c r="BZ120">
        <v>0</v>
      </c>
      <c r="CA120">
        <v>17019.180282000001</v>
      </c>
      <c r="CB120">
        <v>93888.130665999997</v>
      </c>
      <c r="CC120">
        <v>0</v>
      </c>
      <c r="CD120">
        <v>93888.130665999997</v>
      </c>
      <c r="CE120">
        <v>247856.864952</v>
      </c>
      <c r="CF120">
        <v>0</v>
      </c>
      <c r="CG120">
        <v>247856.864952</v>
      </c>
      <c r="CH120">
        <v>89318.404788</v>
      </c>
      <c r="CI120">
        <v>0</v>
      </c>
      <c r="CJ120">
        <v>9.1666740000000004</v>
      </c>
      <c r="CK120">
        <v>6599.7275019999997</v>
      </c>
      <c r="CL120">
        <v>89318.404788</v>
      </c>
      <c r="CM120">
        <v>39530.587180000002</v>
      </c>
      <c r="CN120">
        <v>4827.5038619999996</v>
      </c>
      <c r="CO120">
        <v>64650.329497999999</v>
      </c>
      <c r="CQ120">
        <v>64650.329497999999</v>
      </c>
      <c r="CR120">
        <v>0</v>
      </c>
      <c r="CS120">
        <v>17291.958277999998</v>
      </c>
      <c r="CT120">
        <v>750.47004482</v>
      </c>
      <c r="CU120">
        <v>15629.734726000001</v>
      </c>
      <c r="CV120">
        <v>3.0231542</v>
      </c>
      <c r="CW120">
        <v>42360.708644174803</v>
      </c>
      <c r="CX120">
        <v>226423792250000</v>
      </c>
      <c r="CY120">
        <v>24069.0479746493</v>
      </c>
      <c r="CZ120">
        <v>32869.232277411204</v>
      </c>
      <c r="DA120">
        <v>7.8804699009063199</v>
      </c>
      <c r="DB120">
        <v>4.6391662832748301E-2</v>
      </c>
      <c r="DC120">
        <v>1.47463044499673E-3</v>
      </c>
      <c r="DD120">
        <v>80.158253178134501</v>
      </c>
      <c r="DE120">
        <v>0</v>
      </c>
      <c r="DF120">
        <v>30.363930205461401</v>
      </c>
      <c r="DG120">
        <v>0</v>
      </c>
      <c r="DH120">
        <v>28.8860560947147</v>
      </c>
      <c r="DI120">
        <v>0</v>
      </c>
      <c r="DJ120">
        <v>20.908266877958301</v>
      </c>
      <c r="DL120">
        <v>1.56124090758413</v>
      </c>
      <c r="DM120">
        <v>5.5923130063881601</v>
      </c>
      <c r="DN120">
        <v>5.0547409026432097</v>
      </c>
      <c r="DO120">
        <v>2.9645520427111099E-3</v>
      </c>
      <c r="DP120">
        <v>2.1343876358416098</v>
      </c>
      <c r="DQ120">
        <v>5.5040951243898997</v>
      </c>
      <c r="DR120">
        <v>0</v>
      </c>
      <c r="DS120">
        <v>0.24270607903854999</v>
      </c>
      <c r="DT120">
        <v>72892280536000</v>
      </c>
      <c r="DU120">
        <v>7748.5134391948304</v>
      </c>
      <c r="DV120">
        <v>5380559860000</v>
      </c>
      <c r="DW120">
        <v>571.95823863696705</v>
      </c>
      <c r="DX120">
        <v>58662546930000</v>
      </c>
      <c r="DY120">
        <v>6235.8802595016996</v>
      </c>
      <c r="DZ120">
        <v>86680347122000</v>
      </c>
      <c r="EA120">
        <v>9214.1970267644301</v>
      </c>
      <c r="EB120">
        <v>32691.368156083699</v>
      </c>
      <c r="EC120">
        <v>82394.788138000004</v>
      </c>
      <c r="ED120">
        <v>82394788138000</v>
      </c>
      <c r="EE120">
        <v>908.05628200000001</v>
      </c>
      <c r="EF120">
        <v>0</v>
      </c>
      <c r="EG120">
        <v>19194.737578</v>
      </c>
      <c r="EH120">
        <v>0</v>
      </c>
      <c r="EI120">
        <v>31508.914096</v>
      </c>
      <c r="EJ120">
        <v>0</v>
      </c>
      <c r="EK120">
        <v>0</v>
      </c>
      <c r="EL120">
        <v>6599.7275019999997</v>
      </c>
      <c r="EM120">
        <v>24613.075246</v>
      </c>
      <c r="EN120">
        <v>4771.6704840000002</v>
      </c>
      <c r="EO120">
        <v>0</v>
      </c>
      <c r="EP120">
        <v>2383.613018</v>
      </c>
      <c r="EQ120">
        <v>15629.734726000001</v>
      </c>
      <c r="ER120">
        <v>65857.830463999999</v>
      </c>
      <c r="ES120">
        <v>5550.2822180000003</v>
      </c>
      <c r="ET120">
        <v>5550282218000</v>
      </c>
      <c r="EU120">
        <v>9.1666740000000004</v>
      </c>
      <c r="EV120">
        <v>3871.114208</v>
      </c>
      <c r="EW120">
        <v>1120.2786739999999</v>
      </c>
      <c r="EX120">
        <v>55763.655722000003</v>
      </c>
      <c r="EY120">
        <v>8758.63834293939</v>
      </c>
      <c r="EZ120">
        <v>589.99987435236199</v>
      </c>
      <c r="FA120">
        <v>1.1020797583448201</v>
      </c>
      <c r="FB120">
        <v>0</v>
      </c>
      <c r="FC120">
        <v>23.2960579325132</v>
      </c>
      <c r="FD120">
        <v>0</v>
      </c>
      <c r="FE120">
        <v>38.241392214307098</v>
      </c>
      <c r="FF120">
        <v>0</v>
      </c>
      <c r="FG120">
        <v>0</v>
      </c>
      <c r="FH120">
        <v>8.0098846676398505</v>
      </c>
      <c r="FI120">
        <v>29.872126383499399</v>
      </c>
      <c r="FJ120">
        <v>5.79122853742654</v>
      </c>
      <c r="FK120">
        <v>0</v>
      </c>
      <c r="FL120">
        <v>2.8929172243367698</v>
      </c>
      <c r="FM120">
        <v>18.969324491522801</v>
      </c>
      <c r="FN120">
        <v>0.18603253234268</v>
      </c>
      <c r="FO120">
        <v>0.23975236594430399</v>
      </c>
      <c r="FP120">
        <v>0.77593678976216196</v>
      </c>
      <c r="FQ120">
        <v>0.56819276034371002</v>
      </c>
      <c r="FR120">
        <v>73.226681327723995</v>
      </c>
      <c r="FS120">
        <v>37.784999999999997</v>
      </c>
      <c r="FT120">
        <v>119.79300000000001</v>
      </c>
      <c r="FU120">
        <v>54.152999999999999</v>
      </c>
      <c r="FV120" t="s">
        <v>186</v>
      </c>
      <c r="FW120">
        <v>2.7933702084476102E-3</v>
      </c>
      <c r="FX120">
        <v>2.0454923008435101E-3</v>
      </c>
    </row>
    <row r="121" spans="1:180" x14ac:dyDescent="0.25">
      <c r="A121" t="s">
        <v>191</v>
      </c>
      <c r="B121">
        <v>2090</v>
      </c>
      <c r="C121">
        <v>5265445917</v>
      </c>
      <c r="E121">
        <v>447270074.799999</v>
      </c>
      <c r="F121">
        <v>3212612463</v>
      </c>
      <c r="G121">
        <v>5558108145</v>
      </c>
      <c r="H121">
        <v>447270074.799999</v>
      </c>
      <c r="I121">
        <v>0</v>
      </c>
      <c r="J121">
        <v>2076.7440999999999</v>
      </c>
      <c r="K121">
        <v>718.60131999999999</v>
      </c>
      <c r="L121">
        <v>385.17079000000001</v>
      </c>
      <c r="M121">
        <v>379937.4</v>
      </c>
      <c r="N121">
        <v>379937400000000</v>
      </c>
      <c r="O121">
        <v>27358.865000000002</v>
      </c>
      <c r="P121">
        <v>167.982</v>
      </c>
      <c r="Q121">
        <v>2695.971</v>
      </c>
      <c r="R121">
        <v>0</v>
      </c>
      <c r="S121">
        <v>12595.773999999999</v>
      </c>
      <c r="T121">
        <v>0</v>
      </c>
      <c r="U121">
        <v>1830.528</v>
      </c>
      <c r="V121">
        <v>1171.6959999999999</v>
      </c>
      <c r="W121">
        <v>0</v>
      </c>
      <c r="X121">
        <v>1E-3</v>
      </c>
      <c r="Y121">
        <v>6253.277</v>
      </c>
      <c r="AA121">
        <v>2096.9540000000002</v>
      </c>
      <c r="AB121">
        <v>2096.9540000000002</v>
      </c>
      <c r="AC121">
        <v>6253.277</v>
      </c>
      <c r="AD121">
        <v>2952570.4959999998</v>
      </c>
      <c r="AE121">
        <v>434124764.19999999</v>
      </c>
      <c r="AG121">
        <v>186996163.40000001</v>
      </c>
      <c r="AH121" t="s">
        <v>179</v>
      </c>
      <c r="AI121">
        <v>81028376880</v>
      </c>
      <c r="AJ121">
        <v>0</v>
      </c>
      <c r="AK121">
        <v>0</v>
      </c>
      <c r="AL121">
        <v>81276948460</v>
      </c>
      <c r="AM121">
        <v>-248571577.80000001</v>
      </c>
      <c r="AN121">
        <v>5370698667</v>
      </c>
      <c r="AO121">
        <v>101547144300</v>
      </c>
      <c r="AP121">
        <v>14478796.369999999</v>
      </c>
      <c r="AQ121">
        <v>9609624.5710000005</v>
      </c>
      <c r="AR121">
        <v>64738703.950000003</v>
      </c>
      <c r="AS121">
        <v>76236742.599999994</v>
      </c>
      <c r="AT121">
        <v>16175726.48</v>
      </c>
      <c r="AU121">
        <v>48530784.439999998</v>
      </c>
      <c r="AV121">
        <v>128849917.699999</v>
      </c>
      <c r="AY121">
        <v>247655.47590200001</v>
      </c>
      <c r="AZ121">
        <v>81091.453762000005</v>
      </c>
      <c r="BA121">
        <v>24571.686323999998</v>
      </c>
      <c r="BB121">
        <v>8679.1736099999998</v>
      </c>
      <c r="BC121">
        <v>6835.8388020000002</v>
      </c>
      <c r="BD121">
        <v>92354.518328000006</v>
      </c>
      <c r="BE121">
        <v>69743.111350000006</v>
      </c>
      <c r="BF121">
        <v>89548.127194000001</v>
      </c>
      <c r="BG121">
        <v>41078.088417999999</v>
      </c>
      <c r="BH121">
        <v>0</v>
      </c>
      <c r="BI121">
        <v>65752.830379999999</v>
      </c>
      <c r="BJ121">
        <v>5.9829974000000004</v>
      </c>
      <c r="BK121">
        <v>-0.74727047999999996</v>
      </c>
      <c r="BL121">
        <v>0.69811917999999995</v>
      </c>
      <c r="BM121">
        <v>5.1021004000000003</v>
      </c>
      <c r="BN121">
        <v>0.33405866000000001</v>
      </c>
      <c r="BO121">
        <v>6.3847386999999998</v>
      </c>
      <c r="BP121">
        <v>0.35259856000000001</v>
      </c>
      <c r="BQ121">
        <v>465846500000000</v>
      </c>
      <c r="BR121">
        <v>1921878865</v>
      </c>
      <c r="BS121">
        <v>3852580351</v>
      </c>
      <c r="BT121">
        <v>3621215839</v>
      </c>
      <c r="BV121">
        <v>9253950000</v>
      </c>
      <c r="BW121">
        <v>336089.71331600001</v>
      </c>
      <c r="BX121">
        <v>336089713316000</v>
      </c>
      <c r="BY121">
        <v>16700.291138000001</v>
      </c>
      <c r="BZ121">
        <v>0</v>
      </c>
      <c r="CA121">
        <v>16700.291138000001</v>
      </c>
      <c r="CB121">
        <v>100412.58033</v>
      </c>
      <c r="CC121">
        <v>0</v>
      </c>
      <c r="CD121">
        <v>100412.58033</v>
      </c>
      <c r="CE121">
        <v>266073.26841399999</v>
      </c>
      <c r="CF121">
        <v>0</v>
      </c>
      <c r="CG121">
        <v>266073.26841399999</v>
      </c>
      <c r="CH121">
        <v>90644.239182000005</v>
      </c>
      <c r="CI121">
        <v>0</v>
      </c>
      <c r="CJ121">
        <v>9.1666740000000004</v>
      </c>
      <c r="CK121">
        <v>6855.0054840000003</v>
      </c>
      <c r="CL121">
        <v>90644.239182000005</v>
      </c>
      <c r="CM121">
        <v>44973.647089999999</v>
      </c>
      <c r="CN121">
        <v>8362.2289120000005</v>
      </c>
      <c r="CO121">
        <v>75016.448902000004</v>
      </c>
      <c r="CQ121">
        <v>75016.448902000004</v>
      </c>
      <c r="CR121">
        <v>0</v>
      </c>
      <c r="CS121">
        <v>19151.404210000001</v>
      </c>
      <c r="CT121">
        <v>0</v>
      </c>
      <c r="CU121">
        <v>18958.070722</v>
      </c>
      <c r="CV121">
        <v>3.3879568999999998</v>
      </c>
      <c r="CW121">
        <v>50340.287120634901</v>
      </c>
      <c r="CX121">
        <v>247655475902000</v>
      </c>
      <c r="CY121">
        <v>26762.136806660899</v>
      </c>
      <c r="CZ121">
        <v>36318.514074097999</v>
      </c>
      <c r="DA121">
        <v>8.7560854424326902</v>
      </c>
      <c r="DB121">
        <v>4.6912374088902503E-2</v>
      </c>
      <c r="DC121">
        <v>1.5646071537019301E-3</v>
      </c>
      <c r="DD121">
        <v>79.167334753810593</v>
      </c>
      <c r="DE121">
        <v>0</v>
      </c>
      <c r="DF121">
        <v>29.876719325708599</v>
      </c>
      <c r="DG121">
        <v>0</v>
      </c>
      <c r="DH121">
        <v>26.970250974856199</v>
      </c>
      <c r="DI121">
        <v>0</v>
      </c>
      <c r="DJ121">
        <v>22.320364453245698</v>
      </c>
      <c r="DL121">
        <v>2.4880942738457499</v>
      </c>
      <c r="DM121">
        <v>5.6983012128054504</v>
      </c>
      <c r="DN121">
        <v>5.6407768434659404</v>
      </c>
      <c r="DO121">
        <v>2.7274485462699199E-3</v>
      </c>
      <c r="DP121">
        <v>2.0396356128742101</v>
      </c>
      <c r="DQ121">
        <v>4.96899800152406</v>
      </c>
      <c r="DR121">
        <v>0</v>
      </c>
      <c r="DS121">
        <v>0</v>
      </c>
      <c r="DT121">
        <v>81091453762000</v>
      </c>
      <c r="DU121">
        <v>8762.9016541044602</v>
      </c>
      <c r="DV121">
        <v>8679173610000</v>
      </c>
      <c r="DW121">
        <v>937.888535166064</v>
      </c>
      <c r="DX121">
        <v>65752830380000</v>
      </c>
      <c r="DY121">
        <v>7105.3799058780296</v>
      </c>
      <c r="DZ121">
        <v>92354518328000</v>
      </c>
      <c r="EA121">
        <v>9980.0105174547007</v>
      </c>
      <c r="EB121">
        <v>41056.781158316102</v>
      </c>
      <c r="EC121">
        <v>93178.685654000001</v>
      </c>
      <c r="ED121">
        <v>93178685654000</v>
      </c>
      <c r="EE121">
        <v>1221.6676440000001</v>
      </c>
      <c r="EF121">
        <v>0</v>
      </c>
      <c r="EG121">
        <v>19606.126796</v>
      </c>
      <c r="EH121">
        <v>0</v>
      </c>
      <c r="EI121">
        <v>31691.136463999999</v>
      </c>
      <c r="EJ121">
        <v>0</v>
      </c>
      <c r="EK121">
        <v>0</v>
      </c>
      <c r="EL121">
        <v>6855.0054840000003</v>
      </c>
      <c r="EM121">
        <v>29538.356963999999</v>
      </c>
      <c r="EN121">
        <v>8216.1176840000007</v>
      </c>
      <c r="EO121">
        <v>0</v>
      </c>
      <c r="EP121">
        <v>3725.2807579999999</v>
      </c>
      <c r="EQ121">
        <v>18958.070722</v>
      </c>
      <c r="ER121">
        <v>63204.495007999998</v>
      </c>
      <c r="ES121">
        <v>8949.7293819999995</v>
      </c>
      <c r="ET121">
        <v>8949729382000</v>
      </c>
      <c r="EU121">
        <v>9.1666740000000004</v>
      </c>
      <c r="EV121">
        <v>8113.3398239999997</v>
      </c>
      <c r="EW121">
        <v>1696.3902459999999</v>
      </c>
      <c r="EX121">
        <v>64661.718395999997</v>
      </c>
      <c r="EY121">
        <v>10069.0716563197</v>
      </c>
      <c r="EZ121">
        <v>967.12532291616003</v>
      </c>
      <c r="FA121">
        <v>1.3111020352190901</v>
      </c>
      <c r="FB121">
        <v>0</v>
      </c>
      <c r="FC121">
        <v>21.0414287971428</v>
      </c>
      <c r="FD121">
        <v>0</v>
      </c>
      <c r="FE121">
        <v>34.011143472959603</v>
      </c>
      <c r="FF121">
        <v>0</v>
      </c>
      <c r="FG121">
        <v>0</v>
      </c>
      <c r="FH121">
        <v>7.3568385686987003</v>
      </c>
      <c r="FI121">
        <v>31.700765852916799</v>
      </c>
      <c r="FJ121">
        <v>8.8175934510483103</v>
      </c>
      <c r="FK121">
        <v>0</v>
      </c>
      <c r="FL121">
        <v>3.99799667901849</v>
      </c>
      <c r="FM121">
        <v>20.345930605199602</v>
      </c>
      <c r="FN121">
        <v>0.17393793208707101</v>
      </c>
      <c r="FO121">
        <v>0.241091704066873</v>
      </c>
      <c r="FP121">
        <v>0.72146020913755904</v>
      </c>
      <c r="FQ121">
        <v>0.53162463580170705</v>
      </c>
      <c r="FR121">
        <v>73.6873120746626</v>
      </c>
      <c r="FS121">
        <v>24.012</v>
      </c>
      <c r="FT121">
        <v>123.869</v>
      </c>
      <c r="FU121">
        <v>56.363</v>
      </c>
      <c r="FV121" t="s">
        <v>186</v>
      </c>
      <c r="FW121">
        <v>2.5972546750914699E-3</v>
      </c>
      <c r="FX121">
        <v>1.91384715780841E-3</v>
      </c>
    </row>
    <row r="122" spans="1:180" x14ac:dyDescent="0.25">
      <c r="A122" t="s">
        <v>191</v>
      </c>
      <c r="B122">
        <v>2100</v>
      </c>
      <c r="C122">
        <v>5302376806</v>
      </c>
      <c r="E122">
        <v>451089114.19999999</v>
      </c>
      <c r="F122">
        <v>3580279131</v>
      </c>
      <c r="G122">
        <v>5594997470</v>
      </c>
      <c r="H122">
        <v>451089114.19999999</v>
      </c>
      <c r="I122">
        <v>0</v>
      </c>
      <c r="J122">
        <v>2053.9704999999999</v>
      </c>
      <c r="K122">
        <v>789.84924000000001</v>
      </c>
      <c r="L122">
        <v>392.73500000000001</v>
      </c>
      <c r="M122">
        <v>452564.8</v>
      </c>
      <c r="N122">
        <v>452564800000000</v>
      </c>
      <c r="O122">
        <v>32712.348000000002</v>
      </c>
      <c r="P122">
        <v>220.33799999999999</v>
      </c>
      <c r="Q122">
        <v>2397.212</v>
      </c>
      <c r="R122">
        <v>0</v>
      </c>
      <c r="S122">
        <v>14291.694</v>
      </c>
      <c r="T122">
        <v>0</v>
      </c>
      <c r="U122">
        <v>1847.502</v>
      </c>
      <c r="V122">
        <v>1765.2280000000001</v>
      </c>
      <c r="W122">
        <v>17.530999999999999</v>
      </c>
      <c r="X122">
        <v>0</v>
      </c>
      <c r="Y122">
        <v>7932.7470000000003</v>
      </c>
      <c r="AA122">
        <v>3374.9319999999998</v>
      </c>
      <c r="AB122">
        <v>3374.9319999999998</v>
      </c>
      <c r="AC122">
        <v>7950.2780000000002</v>
      </c>
      <c r="AD122">
        <v>2717675.4989999998</v>
      </c>
      <c r="AE122">
        <v>422184960.30000001</v>
      </c>
      <c r="AG122">
        <v>185858873.40000001</v>
      </c>
      <c r="AH122" t="s">
        <v>179</v>
      </c>
      <c r="AI122">
        <v>85684204390</v>
      </c>
      <c r="AJ122">
        <v>0</v>
      </c>
      <c r="AK122">
        <v>0</v>
      </c>
      <c r="AL122">
        <v>86165767690</v>
      </c>
      <c r="AM122">
        <v>-481563298.5</v>
      </c>
      <c r="AN122">
        <v>6061700333</v>
      </c>
      <c r="AO122">
        <v>106778763100</v>
      </c>
      <c r="AP122">
        <v>15094255.17</v>
      </c>
      <c r="AQ122">
        <v>9618958.3679999895</v>
      </c>
      <c r="AR122">
        <v>65407186.740000002</v>
      </c>
      <c r="AS122">
        <v>72884597.340000004</v>
      </c>
      <c r="AT122">
        <v>15470049.210000001</v>
      </c>
      <c r="AU122">
        <v>43897887.089999899</v>
      </c>
      <c r="AV122">
        <v>126504286.5</v>
      </c>
      <c r="AY122">
        <v>270511.88307600003</v>
      </c>
      <c r="AZ122">
        <v>91264.239677999998</v>
      </c>
      <c r="BA122">
        <v>24693.908643999999</v>
      </c>
      <c r="BB122">
        <v>10266.952658</v>
      </c>
      <c r="BC122">
        <v>8400.5622760000006</v>
      </c>
      <c r="BD122">
        <v>97734.800409999996</v>
      </c>
      <c r="BE122">
        <v>76783.116982000007</v>
      </c>
      <c r="BF122">
        <v>99807.302068000005</v>
      </c>
      <c r="BG122">
        <v>42841.423161999999</v>
      </c>
      <c r="BH122">
        <v>0</v>
      </c>
      <c r="BI122">
        <v>72969.780597999998</v>
      </c>
      <c r="BJ122">
        <v>6.5608766999999997</v>
      </c>
      <c r="BK122">
        <v>-0.71698885000000001</v>
      </c>
      <c r="BL122">
        <v>0.68893307000000004</v>
      </c>
      <c r="BM122">
        <v>5.6080914000000002</v>
      </c>
      <c r="BN122">
        <v>0.38699371999999999</v>
      </c>
      <c r="BO122">
        <v>6.9575005000000001</v>
      </c>
      <c r="BP122">
        <v>0.37426736999999999</v>
      </c>
      <c r="BQ122">
        <v>539332400000000</v>
      </c>
      <c r="BR122">
        <v>1940400071</v>
      </c>
      <c r="BS122">
        <v>3877160282</v>
      </c>
      <c r="BT122">
        <v>3629873610</v>
      </c>
      <c r="BV122">
        <v>9032420000</v>
      </c>
      <c r="BW122">
        <v>362293.06761199998</v>
      </c>
      <c r="BX122">
        <v>362293067612000</v>
      </c>
      <c r="BY122">
        <v>18238.903480000001</v>
      </c>
      <c r="BZ122">
        <v>0</v>
      </c>
      <c r="CA122">
        <v>18238.903480000001</v>
      </c>
      <c r="CB122">
        <v>99746.468685999993</v>
      </c>
      <c r="CC122">
        <v>0</v>
      </c>
      <c r="CD122">
        <v>99746.468685999993</v>
      </c>
      <c r="CE122">
        <v>279144.94553800003</v>
      </c>
      <c r="CF122">
        <v>0</v>
      </c>
      <c r="CG122">
        <v>279144.94553800003</v>
      </c>
      <c r="CH122">
        <v>96451.466050000003</v>
      </c>
      <c r="CI122">
        <v>0</v>
      </c>
      <c r="CJ122">
        <v>2.7777799999999999</v>
      </c>
      <c r="CK122">
        <v>6925.2833179999998</v>
      </c>
      <c r="CL122">
        <v>96451.466050000003</v>
      </c>
      <c r="CM122">
        <v>52334.486312000001</v>
      </c>
      <c r="CN122">
        <v>12592.787851999999</v>
      </c>
      <c r="CO122">
        <v>82947.010802000004</v>
      </c>
      <c r="CQ122">
        <v>82947.010802000004</v>
      </c>
      <c r="CR122">
        <v>0</v>
      </c>
      <c r="CS122">
        <v>21931.406434</v>
      </c>
      <c r="CT122">
        <v>0</v>
      </c>
      <c r="CU122">
        <v>23475.018779999999</v>
      </c>
      <c r="CV122">
        <v>3.7632897000000001</v>
      </c>
      <c r="CW122">
        <v>59710.730900467403</v>
      </c>
      <c r="CX122">
        <v>270511883076000</v>
      </c>
      <c r="CY122">
        <v>29948.992969325998</v>
      </c>
      <c r="CZ122">
        <v>40110.299079537901</v>
      </c>
      <c r="DA122">
        <v>9.4862954103108503</v>
      </c>
      <c r="DB122">
        <v>4.6741068318346499E-2</v>
      </c>
      <c r="DC122">
        <v>1.6711197187464701E-3</v>
      </c>
      <c r="DD122">
        <v>77.049485759675605</v>
      </c>
      <c r="DE122">
        <v>0</v>
      </c>
      <c r="DF122">
        <v>27.531983800701301</v>
      </c>
      <c r="DG122">
        <v>0</v>
      </c>
      <c r="DH122">
        <v>26.622498378383298</v>
      </c>
      <c r="DI122">
        <v>0</v>
      </c>
      <c r="DJ122">
        <v>22.895003580590899</v>
      </c>
      <c r="DL122">
        <v>3.4758566966250402</v>
      </c>
      <c r="DM122">
        <v>6.0534987816790302</v>
      </c>
      <c r="DN122">
        <v>6.4795660967878899</v>
      </c>
      <c r="DO122">
        <v>7.6672181952288396E-4</v>
      </c>
      <c r="DP122">
        <v>1.9115141682525001</v>
      </c>
      <c r="DQ122">
        <v>5.0342954669872499</v>
      </c>
      <c r="DR122">
        <v>0</v>
      </c>
      <c r="DS122">
        <v>0</v>
      </c>
      <c r="DT122">
        <v>91264239678000</v>
      </c>
      <c r="DU122">
        <v>10104.073955595501</v>
      </c>
      <c r="DV122">
        <v>10266952658000</v>
      </c>
      <c r="DW122">
        <v>1136.6779509810201</v>
      </c>
      <c r="DX122">
        <v>72969780598000</v>
      </c>
      <c r="DY122">
        <v>8078.6522989409204</v>
      </c>
      <c r="DZ122">
        <v>97734800410000</v>
      </c>
      <c r="EA122">
        <v>10820.4446217071</v>
      </c>
      <c r="EB122">
        <v>50104.4902694958</v>
      </c>
      <c r="EC122">
        <v>105397.58431799999</v>
      </c>
      <c r="ED122">
        <v>105397584318000</v>
      </c>
      <c r="EE122">
        <v>1596.112388</v>
      </c>
      <c r="EF122">
        <v>0</v>
      </c>
      <c r="EG122">
        <v>17395.013916</v>
      </c>
      <c r="EH122">
        <v>0</v>
      </c>
      <c r="EI122">
        <v>34126.416190000004</v>
      </c>
      <c r="EJ122">
        <v>0</v>
      </c>
      <c r="EK122">
        <v>0</v>
      </c>
      <c r="EL122">
        <v>6925.2833179999998</v>
      </c>
      <c r="EM122">
        <v>36363.917979999998</v>
      </c>
      <c r="EN122">
        <v>12345.843210000001</v>
      </c>
      <c r="EO122">
        <v>0</v>
      </c>
      <c r="EP122">
        <v>5963.6158820000001</v>
      </c>
      <c r="EQ122">
        <v>23475.018779999999</v>
      </c>
      <c r="ER122">
        <v>63530.606379999997</v>
      </c>
      <c r="ES122">
        <v>10585.564023999999</v>
      </c>
      <c r="ET122">
        <v>10585564024000</v>
      </c>
      <c r="EU122">
        <v>2.7777799999999999</v>
      </c>
      <c r="EV122">
        <v>9883.0634620000001</v>
      </c>
      <c r="EW122">
        <v>1734.168054</v>
      </c>
      <c r="EX122">
        <v>71455.890497999993</v>
      </c>
      <c r="EY122">
        <v>11668.8090587018</v>
      </c>
      <c r="EZ122">
        <v>1171.9521483721901</v>
      </c>
      <c r="FA122">
        <v>1.51437283722205</v>
      </c>
      <c r="FB122">
        <v>0</v>
      </c>
      <c r="FC122">
        <v>16.504186531938601</v>
      </c>
      <c r="FD122">
        <v>0</v>
      </c>
      <c r="FE122">
        <v>32.378746069772802</v>
      </c>
      <c r="FF122">
        <v>0</v>
      </c>
      <c r="FG122">
        <v>0</v>
      </c>
      <c r="FH122">
        <v>6.5706281247446796</v>
      </c>
      <c r="FI122">
        <v>34.501661698701398</v>
      </c>
      <c r="FJ122">
        <v>11.7135921946282</v>
      </c>
      <c r="FK122">
        <v>0</v>
      </c>
      <c r="FL122">
        <v>5.6582092659798402</v>
      </c>
      <c r="FM122">
        <v>22.272824307976901</v>
      </c>
      <c r="FN122">
        <v>0.158870864034869</v>
      </c>
      <c r="FO122">
        <v>0.236505416739377</v>
      </c>
      <c r="FP122">
        <v>0.67174356224843901</v>
      </c>
      <c r="FQ122">
        <v>0.50156801830559405</v>
      </c>
      <c r="FR122">
        <v>74.666591016780401</v>
      </c>
      <c r="FS122">
        <v>23.503</v>
      </c>
      <c r="FT122">
        <v>130.726</v>
      </c>
      <c r="FU122">
        <v>58.542000000000002</v>
      </c>
      <c r="FV122" t="s">
        <v>186</v>
      </c>
      <c r="FW122">
        <v>2.41827488947446E-3</v>
      </c>
      <c r="FX122">
        <v>1.8056434213854001E-3</v>
      </c>
    </row>
    <row r="123" spans="1:180" x14ac:dyDescent="0.25">
      <c r="A123" t="s">
        <v>192</v>
      </c>
      <c r="B123">
        <v>2005</v>
      </c>
      <c r="C123">
        <v>2274624100</v>
      </c>
      <c r="D123">
        <v>0</v>
      </c>
      <c r="E123">
        <v>246084000</v>
      </c>
      <c r="F123">
        <v>0</v>
      </c>
      <c r="G123">
        <v>3254988500</v>
      </c>
      <c r="H123">
        <v>246084000</v>
      </c>
      <c r="I123">
        <v>0</v>
      </c>
      <c r="J123">
        <v>1753.16</v>
      </c>
      <c r="K123">
        <v>379.85</v>
      </c>
      <c r="L123">
        <v>319.85500000000002</v>
      </c>
      <c r="M123">
        <v>33809.146699999998</v>
      </c>
      <c r="N123">
        <v>33809146699999.898</v>
      </c>
      <c r="O123">
        <v>3509.8741</v>
      </c>
      <c r="P123">
        <v>61.511000000000003</v>
      </c>
      <c r="Q123">
        <v>1336.7068999999999</v>
      </c>
      <c r="S123">
        <v>604.44029999999998</v>
      </c>
      <c r="T123">
        <v>8.7965999999999998</v>
      </c>
      <c r="U123">
        <v>826.38199999999995</v>
      </c>
      <c r="V123">
        <v>446.45089999999999</v>
      </c>
      <c r="X123">
        <v>188.96440000000001</v>
      </c>
      <c r="Y123">
        <v>35.332500000000003</v>
      </c>
      <c r="AA123">
        <v>1.2895000000000001</v>
      </c>
      <c r="AB123">
        <v>1.2895000000000001</v>
      </c>
      <c r="AC123">
        <v>35.332500000000003</v>
      </c>
      <c r="AD123">
        <v>8334800</v>
      </c>
      <c r="AE123">
        <v>350272300</v>
      </c>
      <c r="AG123">
        <v>169585700</v>
      </c>
      <c r="AH123" t="s">
        <v>179</v>
      </c>
      <c r="AI123">
        <v>34373934500</v>
      </c>
      <c r="AJ123">
        <v>0</v>
      </c>
      <c r="AK123">
        <v>0</v>
      </c>
      <c r="AL123">
        <v>29596083800</v>
      </c>
      <c r="AM123">
        <v>4777850700</v>
      </c>
      <c r="AN123">
        <v>532363300</v>
      </c>
      <c r="AO123">
        <v>46330333300</v>
      </c>
      <c r="AP123">
        <v>8950427.9000000004</v>
      </c>
      <c r="AQ123">
        <v>6313233.0999999996</v>
      </c>
      <c r="AR123">
        <v>52609600</v>
      </c>
      <c r="AS123">
        <v>123337500</v>
      </c>
      <c r="AT123">
        <v>38066200</v>
      </c>
      <c r="AU123">
        <v>119353700</v>
      </c>
      <c r="AV123">
        <v>210217300</v>
      </c>
      <c r="AY123">
        <v>92822.518702400004</v>
      </c>
      <c r="AZ123">
        <v>15178.762143</v>
      </c>
      <c r="BA123">
        <v>14949.9564044</v>
      </c>
      <c r="BB123">
        <v>3071.9191242000002</v>
      </c>
      <c r="BD123">
        <v>35279.750445999998</v>
      </c>
      <c r="BE123">
        <v>39557.198312400003</v>
      </c>
      <c r="BF123">
        <v>34467.999796600001</v>
      </c>
      <c r="BG123">
        <v>19847.210322200001</v>
      </c>
      <c r="BI123">
        <v>23074.768459800001</v>
      </c>
      <c r="BJ123">
        <v>1.8709164</v>
      </c>
      <c r="BK123">
        <v>-1.11516835</v>
      </c>
      <c r="BL123">
        <v>0.56230471699999995</v>
      </c>
      <c r="BM123">
        <v>1.6897842999999999</v>
      </c>
      <c r="BN123">
        <v>2.1105041000000001E-2</v>
      </c>
      <c r="BO123">
        <v>2.3467498999999998</v>
      </c>
      <c r="BP123">
        <v>0.15571104</v>
      </c>
      <c r="BQ123">
        <v>54728115700000</v>
      </c>
      <c r="BR123">
        <v>1528676600</v>
      </c>
      <c r="BS123">
        <v>3903614100</v>
      </c>
      <c r="BT123">
        <v>3376117000</v>
      </c>
      <c r="BU123">
        <v>61494300</v>
      </c>
      <c r="BV123">
        <v>6490987900</v>
      </c>
      <c r="BW123">
        <v>124524.0162858</v>
      </c>
      <c r="BX123">
        <v>124524016285800</v>
      </c>
      <c r="BY123">
        <v>12818.3713658</v>
      </c>
      <c r="BZ123">
        <v>0</v>
      </c>
      <c r="CA123">
        <v>12818.3713658</v>
      </c>
      <c r="CB123">
        <v>32846.026276800003</v>
      </c>
      <c r="CC123">
        <v>0</v>
      </c>
      <c r="CD123">
        <v>32846.026276800003</v>
      </c>
      <c r="CE123">
        <v>105894.7236046</v>
      </c>
      <c r="CF123">
        <v>0</v>
      </c>
      <c r="CG123">
        <v>105894.7236046</v>
      </c>
      <c r="CH123">
        <v>27423.244160800001</v>
      </c>
      <c r="CI123">
        <v>0</v>
      </c>
      <c r="CJ123">
        <v>57.472268200000002</v>
      </c>
      <c r="CK123">
        <v>2895.7245388000001</v>
      </c>
      <c r="CL123">
        <v>27423.244160800001</v>
      </c>
      <c r="CM123">
        <v>3067.8357876</v>
      </c>
      <c r="CN123">
        <v>2743.0855277999999</v>
      </c>
      <c r="CO123">
        <v>45625.453167</v>
      </c>
      <c r="CP123">
        <v>0</v>
      </c>
      <c r="CQ123">
        <v>45625.453167</v>
      </c>
      <c r="CR123">
        <v>9.6666743999999998</v>
      </c>
      <c r="CS123">
        <v>2.8333355999999998</v>
      </c>
      <c r="CU123">
        <v>102.13897059999999</v>
      </c>
      <c r="CV123">
        <v>0.91338626000000001</v>
      </c>
      <c r="CW123">
        <v>8431.4000492898704</v>
      </c>
      <c r="CX123">
        <v>92822518702400</v>
      </c>
      <c r="CY123">
        <v>14300.214409951301</v>
      </c>
      <c r="CZ123">
        <v>19184.1393335211</v>
      </c>
      <c r="DA123">
        <v>5.2956398978959696</v>
      </c>
      <c r="DB123">
        <v>5.3962864420067702E-2</v>
      </c>
      <c r="DC123">
        <v>1.37890072172218E-3</v>
      </c>
      <c r="DD123">
        <v>85.039598595629002</v>
      </c>
      <c r="DE123">
        <v>0</v>
      </c>
      <c r="DF123">
        <v>26.3772621992963</v>
      </c>
      <c r="DG123">
        <v>0</v>
      </c>
      <c r="DH123">
        <v>22.022453964109001</v>
      </c>
      <c r="DI123">
        <v>0</v>
      </c>
      <c r="DJ123">
        <v>36.639882432223501</v>
      </c>
      <c r="DK123">
        <v>0</v>
      </c>
      <c r="DL123">
        <v>2.20285661322088</v>
      </c>
      <c r="DM123">
        <v>2.27533265028739E-3</v>
      </c>
      <c r="DN123">
        <v>8.2023511324575998E-2</v>
      </c>
      <c r="DO123">
        <v>4.6153561308280501E-2</v>
      </c>
      <c r="DP123">
        <v>2.3254345829593999</v>
      </c>
      <c r="DQ123">
        <v>10.293894903277099</v>
      </c>
      <c r="DR123">
        <v>0</v>
      </c>
      <c r="DT123">
        <v>15178762143000</v>
      </c>
      <c r="DU123">
        <v>2338.4363639007802</v>
      </c>
      <c r="DV123">
        <v>3071919124200</v>
      </c>
      <c r="DW123">
        <v>473.25910501235097</v>
      </c>
      <c r="DX123">
        <v>23074768459800</v>
      </c>
      <c r="DY123">
        <v>3554.8931557552201</v>
      </c>
      <c r="DZ123">
        <v>35279750446000</v>
      </c>
      <c r="EA123">
        <v>5435.1896798328598</v>
      </c>
      <c r="EB123">
        <v>5208.6288282866699</v>
      </c>
      <c r="EC123">
        <v>18070.431122999998</v>
      </c>
      <c r="ED123">
        <v>18070431123000</v>
      </c>
      <c r="EE123">
        <v>377.1947462</v>
      </c>
      <c r="EF123">
        <v>0</v>
      </c>
      <c r="EG123">
        <v>7025.9222873999997</v>
      </c>
      <c r="EH123">
        <v>0</v>
      </c>
      <c r="EI123">
        <v>3706.5307429999998</v>
      </c>
      <c r="EJ123">
        <v>0</v>
      </c>
      <c r="EK123">
        <v>53.944487600000002</v>
      </c>
      <c r="EL123">
        <v>2895.7245388000001</v>
      </c>
      <c r="EM123">
        <v>3064.3080070000001</v>
      </c>
      <c r="EN123">
        <v>2737.7244123999999</v>
      </c>
      <c r="EO123">
        <v>1158.750927</v>
      </c>
      <c r="EP123">
        <v>2.8333355999999998</v>
      </c>
      <c r="EQ123">
        <v>102.13897059999999</v>
      </c>
      <c r="ER123">
        <v>15226.873292599999</v>
      </c>
      <c r="ES123">
        <v>3688.3640617999999</v>
      </c>
      <c r="ET123">
        <v>3688364061800</v>
      </c>
      <c r="EU123">
        <v>3.5555583999999998</v>
      </c>
      <c r="EW123">
        <v>0</v>
      </c>
      <c r="EX123">
        <v>42995.256618400002</v>
      </c>
      <c r="EY123">
        <v>2783.9261760139698</v>
      </c>
      <c r="EZ123">
        <v>568.22846053988098</v>
      </c>
      <c r="FA123">
        <v>2.0873588661640001</v>
      </c>
      <c r="FB123">
        <v>0</v>
      </c>
      <c r="FC123">
        <v>38.880767368396697</v>
      </c>
      <c r="FD123">
        <v>0</v>
      </c>
      <c r="FE123">
        <v>20.511578931187401</v>
      </c>
      <c r="FF123">
        <v>0</v>
      </c>
      <c r="FG123">
        <v>0.29852352294649698</v>
      </c>
      <c r="FH123">
        <v>16.0246566287747</v>
      </c>
      <c r="FI123">
        <v>16.957581067890199</v>
      </c>
      <c r="FJ123">
        <v>15.1502993689809</v>
      </c>
      <c r="FK123">
        <v>6.4124143973806103</v>
      </c>
      <c r="FL123">
        <v>1.56794023380755E-2</v>
      </c>
      <c r="FM123">
        <v>0.56522708232454799</v>
      </c>
      <c r="FN123">
        <v>0.62808547417246396</v>
      </c>
      <c r="FO123">
        <v>0.27604283112949501</v>
      </c>
      <c r="FP123">
        <v>2.2753207321881099</v>
      </c>
      <c r="FQ123">
        <v>1.6960664096534901</v>
      </c>
      <c r="FR123">
        <v>74.541860655505502</v>
      </c>
      <c r="FS123">
        <v>42.448900000000002</v>
      </c>
      <c r="FT123">
        <v>29.001000000000001</v>
      </c>
      <c r="FV123" t="s">
        <v>193</v>
      </c>
      <c r="FW123">
        <v>8.1911480829587498E-3</v>
      </c>
      <c r="FX123">
        <v>6.1058341900852202E-3</v>
      </c>
    </row>
    <row r="124" spans="1:180" x14ac:dyDescent="0.25">
      <c r="A124" t="s">
        <v>192</v>
      </c>
      <c r="B124">
        <v>2010</v>
      </c>
      <c r="C124">
        <v>2638405600</v>
      </c>
      <c r="D124">
        <v>207424500</v>
      </c>
      <c r="E124">
        <v>270010500</v>
      </c>
      <c r="F124">
        <v>0</v>
      </c>
      <c r="G124">
        <v>3546514000</v>
      </c>
      <c r="H124">
        <v>270010500</v>
      </c>
      <c r="I124">
        <v>2.4626999999999999</v>
      </c>
      <c r="J124">
        <v>1812.864</v>
      </c>
      <c r="K124">
        <v>390.50529999999998</v>
      </c>
      <c r="L124">
        <v>323.68957</v>
      </c>
      <c r="M124">
        <v>37621.007899999997</v>
      </c>
      <c r="N124">
        <v>37621007900000</v>
      </c>
      <c r="O124">
        <v>3963.3620000000001</v>
      </c>
      <c r="P124">
        <v>61.485900000000001</v>
      </c>
      <c r="Q124">
        <v>1558.7965999999999</v>
      </c>
      <c r="S124">
        <v>661.11850000000004</v>
      </c>
      <c r="T124">
        <v>9.1905999999999999</v>
      </c>
      <c r="U124">
        <v>947.0204</v>
      </c>
      <c r="V124">
        <v>457.52210000000002</v>
      </c>
      <c r="X124">
        <v>213.06370000000001</v>
      </c>
      <c r="Y124">
        <v>43.287199999999999</v>
      </c>
      <c r="AA124">
        <v>11.877000000000001</v>
      </c>
      <c r="AB124">
        <v>11.877000000000001</v>
      </c>
      <c r="AC124">
        <v>43.287199999999999</v>
      </c>
      <c r="AD124">
        <v>7903800</v>
      </c>
      <c r="AE124">
        <v>376210000</v>
      </c>
      <c r="AG124">
        <v>185044400</v>
      </c>
      <c r="AH124" t="s">
        <v>179</v>
      </c>
      <c r="AI124">
        <v>39398615600</v>
      </c>
      <c r="AJ124">
        <v>0</v>
      </c>
      <c r="AK124">
        <v>0</v>
      </c>
      <c r="AL124">
        <v>32480035400</v>
      </c>
      <c r="AM124">
        <v>6918580200</v>
      </c>
      <c r="AN124">
        <v>748036600</v>
      </c>
      <c r="AO124">
        <v>52431968400</v>
      </c>
      <c r="AP124">
        <v>9664651.0999999996</v>
      </c>
      <c r="AQ124">
        <v>6885116.9000000004</v>
      </c>
      <c r="AR124">
        <v>53595900</v>
      </c>
      <c r="AS124">
        <v>116463700</v>
      </c>
      <c r="AT124">
        <v>36648800</v>
      </c>
      <c r="AU124">
        <v>99761100</v>
      </c>
      <c r="AV124">
        <v>205503700</v>
      </c>
      <c r="AY124">
        <v>100320.2747006</v>
      </c>
      <c r="AZ124">
        <v>17068.458099200001</v>
      </c>
      <c r="BA124">
        <v>16076.651750200001</v>
      </c>
      <c r="BB124">
        <v>3502.0583572</v>
      </c>
      <c r="BD124">
        <v>37264.196477999998</v>
      </c>
      <c r="BE124">
        <v>42463.839526600001</v>
      </c>
      <c r="BF124">
        <v>37604.418972400003</v>
      </c>
      <c r="BG124">
        <v>20892.1556026</v>
      </c>
      <c r="BI124">
        <v>25451.687028</v>
      </c>
      <c r="BJ124">
        <v>2.1334613999999998</v>
      </c>
      <c r="BK124">
        <v>-1.0583235099999999</v>
      </c>
      <c r="BL124">
        <v>0.58827585999999998</v>
      </c>
      <c r="BM124">
        <v>1.8378589999999999</v>
      </c>
      <c r="BN124">
        <v>3.1102416000000001E-2</v>
      </c>
      <c r="BO124">
        <v>2.5390685999999998</v>
      </c>
      <c r="BP124">
        <v>0.16780423</v>
      </c>
      <c r="BQ124">
        <v>64808103000000</v>
      </c>
      <c r="BR124">
        <v>1570076900</v>
      </c>
      <c r="BS124">
        <v>3848517300</v>
      </c>
      <c r="BT124">
        <v>3472033800</v>
      </c>
      <c r="BU124">
        <v>61494300</v>
      </c>
      <c r="BV124">
        <v>6879589600</v>
      </c>
      <c r="BW124">
        <v>135713.02523699999</v>
      </c>
      <c r="BX124">
        <v>135713025237000</v>
      </c>
      <c r="BY124">
        <v>13716.5943066</v>
      </c>
      <c r="BZ124">
        <v>0</v>
      </c>
      <c r="CA124">
        <v>13716.5943066</v>
      </c>
      <c r="CB124">
        <v>37076.001882999997</v>
      </c>
      <c r="CC124">
        <v>0</v>
      </c>
      <c r="CD124">
        <v>37076.001882999997</v>
      </c>
      <c r="CE124">
        <v>115641.1480684</v>
      </c>
      <c r="CF124">
        <v>0</v>
      </c>
      <c r="CG124">
        <v>115641.1480684</v>
      </c>
      <c r="CH124">
        <v>29617.162582600002</v>
      </c>
      <c r="CI124">
        <v>0</v>
      </c>
      <c r="CJ124">
        <v>59.861159000000001</v>
      </c>
      <c r="CK124">
        <v>3318.4470992000001</v>
      </c>
      <c r="CL124">
        <v>29617.162582600002</v>
      </c>
      <c r="CM124">
        <v>3539.0028311999999</v>
      </c>
      <c r="CN124">
        <v>2816.2800308000001</v>
      </c>
      <c r="CO124">
        <v>48948.011380600001</v>
      </c>
      <c r="CP124">
        <v>0</v>
      </c>
      <c r="CQ124">
        <v>48948.011380600001</v>
      </c>
      <c r="CR124">
        <v>9.5555631999999999</v>
      </c>
      <c r="CS124">
        <v>26.000020800000001</v>
      </c>
      <c r="CU124">
        <v>125.138989</v>
      </c>
      <c r="CV124">
        <v>0.98830735000000003</v>
      </c>
      <c r="CW124">
        <v>9420.3443472848994</v>
      </c>
      <c r="CX124">
        <v>100320274700600</v>
      </c>
      <c r="CY124">
        <v>14582.305127707001</v>
      </c>
      <c r="CZ124">
        <v>19726.9071453041</v>
      </c>
      <c r="DA124">
        <v>5.7268845804406698</v>
      </c>
      <c r="DB124">
        <v>5.4684948067250903E-2</v>
      </c>
      <c r="DC124">
        <v>1.4048295991377099E-3</v>
      </c>
      <c r="DD124">
        <v>85.210058405559906</v>
      </c>
      <c r="DE124">
        <v>0</v>
      </c>
      <c r="DF124">
        <v>27.319413017470399</v>
      </c>
      <c r="DG124">
        <v>0</v>
      </c>
      <c r="DH124">
        <v>21.823375118842499</v>
      </c>
      <c r="DI124">
        <v>0</v>
      </c>
      <c r="DJ124">
        <v>36.067290737289603</v>
      </c>
      <c r="DK124">
        <v>0</v>
      </c>
      <c r="DL124">
        <v>2.0751729805461401</v>
      </c>
      <c r="DM124">
        <v>1.91580879982561E-2</v>
      </c>
      <c r="DN124">
        <v>9.2208532512974103E-2</v>
      </c>
      <c r="DO124">
        <v>4.4108632090002001E-2</v>
      </c>
      <c r="DP124">
        <v>2.4451942570765701</v>
      </c>
      <c r="DQ124">
        <v>10.1070580975158</v>
      </c>
      <c r="DR124">
        <v>0</v>
      </c>
      <c r="DT124">
        <v>17068458099200</v>
      </c>
      <c r="DU124">
        <v>2481.0285339113798</v>
      </c>
      <c r="DV124">
        <v>3502058357200</v>
      </c>
      <c r="DW124">
        <v>509.05047551092298</v>
      </c>
      <c r="DX124">
        <v>25451687028000</v>
      </c>
      <c r="DY124">
        <v>3699.5937996068801</v>
      </c>
      <c r="DZ124">
        <v>37264196478000</v>
      </c>
      <c r="EA124">
        <v>5416.6307359380799</v>
      </c>
      <c r="EB124">
        <v>5468.4959550494104</v>
      </c>
      <c r="EC124">
        <v>20272.071773200001</v>
      </c>
      <c r="ED124">
        <v>20272071773200</v>
      </c>
      <c r="EE124">
        <v>377.05585719999999</v>
      </c>
      <c r="EF124">
        <v>0</v>
      </c>
      <c r="EG124">
        <v>8193.2843324000005</v>
      </c>
      <c r="EH124">
        <v>0</v>
      </c>
      <c r="EI124">
        <v>4054.0865766000002</v>
      </c>
      <c r="EJ124">
        <v>0</v>
      </c>
      <c r="EK124">
        <v>56.361156200000003</v>
      </c>
      <c r="EL124">
        <v>3318.4470992000001</v>
      </c>
      <c r="EM124">
        <v>3535.5306062</v>
      </c>
      <c r="EN124">
        <v>2805.6133556</v>
      </c>
      <c r="EO124">
        <v>1306.5566008000001</v>
      </c>
      <c r="EP124">
        <v>26.000020800000001</v>
      </c>
      <c r="EQ124">
        <v>125.138989</v>
      </c>
      <c r="ER124">
        <v>16397.679784799999</v>
      </c>
      <c r="ES124">
        <v>4098.6143899999997</v>
      </c>
      <c r="ET124">
        <v>4098614390000</v>
      </c>
      <c r="EU124">
        <v>3.5000027999999999</v>
      </c>
      <c r="EW124">
        <v>94.2500754</v>
      </c>
      <c r="EX124">
        <v>46243.036994399998</v>
      </c>
      <c r="EY124">
        <v>2946.6978340103301</v>
      </c>
      <c r="EZ124">
        <v>595.76437379345998</v>
      </c>
      <c r="FA124">
        <v>1.85997692499527</v>
      </c>
      <c r="FB124">
        <v>0</v>
      </c>
      <c r="FC124">
        <v>40.416610714804399</v>
      </c>
      <c r="FD124">
        <v>0</v>
      </c>
      <c r="FE124">
        <v>19.998383105369399</v>
      </c>
      <c r="FF124">
        <v>0</v>
      </c>
      <c r="FG124">
        <v>0.27802366147159302</v>
      </c>
      <c r="FH124">
        <v>16.369550859557599</v>
      </c>
      <c r="FI124">
        <v>17.440400989868301</v>
      </c>
      <c r="FJ124">
        <v>13.8397958876066</v>
      </c>
      <c r="FK124">
        <v>6.4451064272931804</v>
      </c>
      <c r="FL124">
        <v>0.12825537069364701</v>
      </c>
      <c r="FM124">
        <v>0.61729748394752404</v>
      </c>
      <c r="FN124">
        <v>0.60792730810219797</v>
      </c>
      <c r="FO124">
        <v>0.29030851718241002</v>
      </c>
      <c r="FP124">
        <v>2.0940749528959302</v>
      </c>
      <c r="FQ124">
        <v>1.5479588208375701</v>
      </c>
      <c r="FR124">
        <v>73.920888968031903</v>
      </c>
      <c r="FS124">
        <v>44.9529</v>
      </c>
      <c r="FT124">
        <v>30.258700000000001</v>
      </c>
      <c r="FV124" t="s">
        <v>193</v>
      </c>
      <c r="FW124">
        <v>7.5386637994943302E-3</v>
      </c>
      <c r="FX124">
        <v>5.5726472968974199E-3</v>
      </c>
    </row>
    <row r="125" spans="1:180" x14ac:dyDescent="0.25">
      <c r="A125" t="s">
        <v>192</v>
      </c>
      <c r="B125">
        <v>2020</v>
      </c>
      <c r="C125">
        <v>3346379800</v>
      </c>
      <c r="D125">
        <v>563275100</v>
      </c>
      <c r="E125">
        <v>317845300</v>
      </c>
      <c r="F125">
        <v>23807300</v>
      </c>
      <c r="G125">
        <v>4124060499.99999</v>
      </c>
      <c r="H125">
        <v>317845300</v>
      </c>
      <c r="I125">
        <v>15.5657</v>
      </c>
      <c r="J125">
        <v>1947.5717</v>
      </c>
      <c r="K125">
        <v>417.07362000000001</v>
      </c>
      <c r="L125">
        <v>331.54097000000002</v>
      </c>
      <c r="M125">
        <v>51123.018600000003</v>
      </c>
      <c r="N125">
        <v>51123018600000</v>
      </c>
      <c r="O125">
        <v>4959.5807999999997</v>
      </c>
      <c r="P125">
        <v>68.698700000000002</v>
      </c>
      <c r="Q125">
        <v>1906.5788</v>
      </c>
      <c r="S125">
        <v>786.13549999999998</v>
      </c>
      <c r="T125">
        <v>10.8795</v>
      </c>
      <c r="U125">
        <v>1217.5008</v>
      </c>
      <c r="V125">
        <v>573.11300000000006</v>
      </c>
      <c r="X125">
        <v>263.42899999999997</v>
      </c>
      <c r="Y125">
        <v>106.4602</v>
      </c>
      <c r="AA125">
        <v>26.7852</v>
      </c>
      <c r="AB125">
        <v>26.7852</v>
      </c>
      <c r="AC125">
        <v>106.4602</v>
      </c>
      <c r="AD125">
        <v>8340500</v>
      </c>
      <c r="AE125">
        <v>424300500</v>
      </c>
      <c r="AG125">
        <v>215135800</v>
      </c>
      <c r="AH125" t="s">
        <v>179</v>
      </c>
      <c r="AI125">
        <v>46637736200</v>
      </c>
      <c r="AJ125">
        <v>0</v>
      </c>
      <c r="AK125">
        <v>0</v>
      </c>
      <c r="AL125">
        <v>39493257100</v>
      </c>
      <c r="AM125">
        <v>7144479100</v>
      </c>
      <c r="AN125">
        <v>855172100</v>
      </c>
      <c r="AO125">
        <v>61376343900</v>
      </c>
      <c r="AP125">
        <v>10993034.2999999</v>
      </c>
      <c r="AQ125">
        <v>7984992.5999999996</v>
      </c>
      <c r="AR125">
        <v>55837600</v>
      </c>
      <c r="AS125">
        <v>124142300</v>
      </c>
      <c r="AT125">
        <v>36374300</v>
      </c>
      <c r="AU125">
        <v>102983600</v>
      </c>
      <c r="AV125">
        <v>211547800</v>
      </c>
      <c r="AY125">
        <v>122808.3482466</v>
      </c>
      <c r="AZ125">
        <v>21168.183601199999</v>
      </c>
      <c r="BA125">
        <v>20660.1831948</v>
      </c>
      <c r="BB125">
        <v>4376.6701679999996</v>
      </c>
      <c r="BD125">
        <v>44819.591411200003</v>
      </c>
      <c r="BE125">
        <v>51740.458058999997</v>
      </c>
      <c r="BF125">
        <v>45876.175589799997</v>
      </c>
      <c r="BG125">
        <v>24281.96387</v>
      </c>
      <c r="BI125">
        <v>32112.581245599999</v>
      </c>
      <c r="BJ125">
        <v>2.6203802999999999</v>
      </c>
      <c r="BK125">
        <v>-1.0567178800000001</v>
      </c>
      <c r="BL125">
        <v>0.64530568300000002</v>
      </c>
      <c r="BM125">
        <v>2.1901603000000001</v>
      </c>
      <c r="BN125">
        <v>5.5151232000000001E-2</v>
      </c>
      <c r="BO125">
        <v>2.9885958000000001</v>
      </c>
      <c r="BP125">
        <v>0.19234071</v>
      </c>
      <c r="BQ125">
        <v>97400854600000</v>
      </c>
      <c r="BR125">
        <v>1657895400</v>
      </c>
      <c r="BS125">
        <v>3747957400</v>
      </c>
      <c r="BT125">
        <v>3614338800</v>
      </c>
      <c r="BU125">
        <v>61494300</v>
      </c>
      <c r="BV125">
        <v>7697853900</v>
      </c>
      <c r="BW125">
        <v>165572.9657916</v>
      </c>
      <c r="BX125">
        <v>165572965791600</v>
      </c>
      <c r="BY125">
        <v>16130.7906824</v>
      </c>
      <c r="BZ125">
        <v>0</v>
      </c>
      <c r="CA125">
        <v>16130.7906824</v>
      </c>
      <c r="CB125">
        <v>45350.119613399998</v>
      </c>
      <c r="CC125">
        <v>0</v>
      </c>
      <c r="CD125">
        <v>45350.119613399998</v>
      </c>
      <c r="CE125">
        <v>141071.50174599999</v>
      </c>
      <c r="CF125">
        <v>0</v>
      </c>
      <c r="CG125">
        <v>141071.50174599999</v>
      </c>
      <c r="CH125">
        <v>36421.3069148</v>
      </c>
      <c r="CI125">
        <v>0</v>
      </c>
      <c r="CJ125">
        <v>70.611167600000002</v>
      </c>
      <c r="CK125">
        <v>4266.2534130000004</v>
      </c>
      <c r="CL125">
        <v>36421.3069148</v>
      </c>
      <c r="CM125">
        <v>4713.8371043999996</v>
      </c>
      <c r="CN125">
        <v>3656.808481</v>
      </c>
      <c r="CO125">
        <v>59300.075217799997</v>
      </c>
      <c r="CP125">
        <v>0</v>
      </c>
      <c r="CQ125">
        <v>59300.075217799997</v>
      </c>
      <c r="CR125">
        <v>10.555564</v>
      </c>
      <c r="CS125">
        <v>58.666713600000001</v>
      </c>
      <c r="CU125">
        <v>307.75024619999999</v>
      </c>
      <c r="CV125">
        <v>1.2291215</v>
      </c>
      <c r="CW125">
        <v>12652.988204933299</v>
      </c>
      <c r="CX125">
        <v>122808348246600</v>
      </c>
      <c r="CY125">
        <v>15953.5826273086</v>
      </c>
      <c r="CZ125">
        <v>21508.9774296184</v>
      </c>
      <c r="DA125">
        <v>6.0585374580829603</v>
      </c>
      <c r="DB125">
        <v>5.5119323581862202E-2</v>
      </c>
      <c r="DC125">
        <v>1.42806481427245E-3</v>
      </c>
      <c r="DD125">
        <v>85.202014152214304</v>
      </c>
      <c r="DE125">
        <v>0</v>
      </c>
      <c r="DF125">
        <v>27.389809318557599</v>
      </c>
      <c r="DG125">
        <v>0</v>
      </c>
      <c r="DH125">
        <v>21.997133856164599</v>
      </c>
      <c r="DI125">
        <v>0</v>
      </c>
      <c r="DJ125">
        <v>35.815070977491899</v>
      </c>
      <c r="DK125">
        <v>0</v>
      </c>
      <c r="DL125">
        <v>2.20857823227173</v>
      </c>
      <c r="DM125">
        <v>3.543254378486E-2</v>
      </c>
      <c r="DN125">
        <v>0.18586986391688601</v>
      </c>
      <c r="DO125">
        <v>4.26465560137851E-2</v>
      </c>
      <c r="DP125">
        <v>2.5766606236731602</v>
      </c>
      <c r="DQ125">
        <v>9.7424060777549695</v>
      </c>
      <c r="DR125">
        <v>0</v>
      </c>
      <c r="DT125">
        <v>21168183601200</v>
      </c>
      <c r="DU125">
        <v>2749.88118457275</v>
      </c>
      <c r="DV125">
        <v>4376670168000</v>
      </c>
      <c r="DW125">
        <v>568.55718812745897</v>
      </c>
      <c r="DX125">
        <v>32112581245600</v>
      </c>
      <c r="DY125">
        <v>4171.6277890906704</v>
      </c>
      <c r="DZ125">
        <v>44819591411200</v>
      </c>
      <c r="EA125">
        <v>5822.3489291216601</v>
      </c>
      <c r="EB125">
        <v>6641.2040633818697</v>
      </c>
      <c r="EC125">
        <v>25103.020082399999</v>
      </c>
      <c r="ED125">
        <v>25103020082400</v>
      </c>
      <c r="EE125">
        <v>421.27811480000003</v>
      </c>
      <c r="EF125">
        <v>0</v>
      </c>
      <c r="EG125">
        <v>10021.258017</v>
      </c>
      <c r="EH125">
        <v>0</v>
      </c>
      <c r="EI125">
        <v>4820.7260788000003</v>
      </c>
      <c r="EJ125">
        <v>0</v>
      </c>
      <c r="EK125">
        <v>66.722275600000003</v>
      </c>
      <c r="EL125">
        <v>4266.2534130000004</v>
      </c>
      <c r="EM125">
        <v>4709.9482123999996</v>
      </c>
      <c r="EN125">
        <v>3514.4194782</v>
      </c>
      <c r="EO125">
        <v>1615.3901811999999</v>
      </c>
      <c r="EP125">
        <v>58.666713600000001</v>
      </c>
      <c r="EQ125">
        <v>307.75024619999999</v>
      </c>
      <c r="ER125">
        <v>21070.739078800001</v>
      </c>
      <c r="ES125">
        <v>4981.3650962000002</v>
      </c>
      <c r="ET125">
        <v>4981365096200</v>
      </c>
      <c r="EU125">
        <v>3.8888919999999998</v>
      </c>
      <c r="EW125">
        <v>280.000224</v>
      </c>
      <c r="EX125">
        <v>56340.128405399999</v>
      </c>
      <c r="EY125">
        <v>3261.0413770518498</v>
      </c>
      <c r="EZ125">
        <v>647.11089102379503</v>
      </c>
      <c r="FA125">
        <v>1.67819693971946</v>
      </c>
      <c r="FB125">
        <v>0</v>
      </c>
      <c r="FC125">
        <v>39.9205274270007</v>
      </c>
      <c r="FD125">
        <v>0</v>
      </c>
      <c r="FE125">
        <v>19.2037693591292</v>
      </c>
      <c r="FF125">
        <v>0</v>
      </c>
      <c r="FG125">
        <v>0.26579381835725602</v>
      </c>
      <c r="FH125">
        <v>16.994980679600001</v>
      </c>
      <c r="FI125">
        <v>18.7624763751123</v>
      </c>
      <c r="FJ125">
        <v>13.999986721374601</v>
      </c>
      <c r="FK125">
        <v>6.4350431776635801</v>
      </c>
      <c r="FL125">
        <v>0.23370380698190099</v>
      </c>
      <c r="FM125">
        <v>1.2259490897502201</v>
      </c>
      <c r="FN125">
        <v>0.47882265911863903</v>
      </c>
      <c r="FO125">
        <v>0.28167505055680397</v>
      </c>
      <c r="FP125">
        <v>1.69991286494933</v>
      </c>
      <c r="FQ125">
        <v>1.2608549355233201</v>
      </c>
      <c r="FR125">
        <v>74.171739123869898</v>
      </c>
      <c r="FS125">
        <v>51.792700000000004</v>
      </c>
      <c r="FT125">
        <v>35.622300000000003</v>
      </c>
      <c r="FV125" t="s">
        <v>193</v>
      </c>
      <c r="FW125">
        <v>6.1196814180724804E-3</v>
      </c>
      <c r="FX125">
        <v>4.5390741366246696E-3</v>
      </c>
    </row>
    <row r="126" spans="1:180" x14ac:dyDescent="0.25">
      <c r="A126" t="s">
        <v>192</v>
      </c>
      <c r="B126">
        <v>2030</v>
      </c>
      <c r="C126">
        <v>4555102100</v>
      </c>
      <c r="D126">
        <v>1586371500</v>
      </c>
      <c r="E126">
        <v>355994500</v>
      </c>
      <c r="F126">
        <v>94732000</v>
      </c>
      <c r="G126">
        <v>4733432700</v>
      </c>
      <c r="H126">
        <v>355994500</v>
      </c>
      <c r="I126">
        <v>87.424400000000006</v>
      </c>
      <c r="J126">
        <v>2091.5536999999999</v>
      </c>
      <c r="K126">
        <v>447.32652999999999</v>
      </c>
      <c r="L126">
        <v>340.01591999999999</v>
      </c>
      <c r="M126">
        <v>63536.218800000002</v>
      </c>
      <c r="N126">
        <v>63536218800000</v>
      </c>
      <c r="O126">
        <v>6067.8870999999999</v>
      </c>
      <c r="P126">
        <v>87.206500000000005</v>
      </c>
      <c r="Q126">
        <v>1866.0450000000001</v>
      </c>
      <c r="S126">
        <v>897.29399999999998</v>
      </c>
      <c r="T126">
        <v>12.557600000000001</v>
      </c>
      <c r="U126">
        <v>1499.6032</v>
      </c>
      <c r="V126">
        <v>853.56219999999996</v>
      </c>
      <c r="X126">
        <v>282.19990000000001</v>
      </c>
      <c r="Y126">
        <v>434.5027</v>
      </c>
      <c r="AA126">
        <v>134.91589999999999</v>
      </c>
      <c r="AB126">
        <v>134.91589999999999</v>
      </c>
      <c r="AC126">
        <v>434.5027</v>
      </c>
      <c r="AD126">
        <v>8348000</v>
      </c>
      <c r="AE126">
        <v>458233700</v>
      </c>
      <c r="AG126">
        <v>241598200</v>
      </c>
      <c r="AH126" t="s">
        <v>179</v>
      </c>
      <c r="AI126">
        <v>48292181400</v>
      </c>
      <c r="AJ126">
        <v>0</v>
      </c>
      <c r="AK126">
        <v>0</v>
      </c>
      <c r="AL126">
        <v>42677379000</v>
      </c>
      <c r="AM126">
        <v>5614802400</v>
      </c>
      <c r="AN126">
        <v>455456400</v>
      </c>
      <c r="AO126">
        <v>63770725100</v>
      </c>
      <c r="AP126">
        <v>11970618.6</v>
      </c>
      <c r="AQ126">
        <v>8989429.5999999996</v>
      </c>
      <c r="AR126">
        <v>58200800</v>
      </c>
      <c r="AS126">
        <v>122228000</v>
      </c>
      <c r="AT126">
        <v>35672600</v>
      </c>
      <c r="AU126">
        <v>97845100</v>
      </c>
      <c r="AV126">
        <v>211272100</v>
      </c>
      <c r="AY126">
        <v>139833.58408900001</v>
      </c>
      <c r="AZ126">
        <v>25029.408912399998</v>
      </c>
      <c r="BA126">
        <v>24878.269902600001</v>
      </c>
      <c r="BB126">
        <v>5292.1153447999995</v>
      </c>
      <c r="BD126">
        <v>52027.958289000002</v>
      </c>
      <c r="BE126">
        <v>56237.211656400003</v>
      </c>
      <c r="BF126">
        <v>51622.235742199999</v>
      </c>
      <c r="BG126">
        <v>27554.2720434</v>
      </c>
      <c r="BI126">
        <v>36183.417835599997</v>
      </c>
      <c r="BJ126">
        <v>3.1442717</v>
      </c>
      <c r="BK126">
        <v>-1.0024450300000001</v>
      </c>
      <c r="BL126">
        <v>0.70406517999999996</v>
      </c>
      <c r="BM126">
        <v>2.5649677999999998</v>
      </c>
      <c r="BN126">
        <v>6.7003374000000004E-2</v>
      </c>
      <c r="BO126">
        <v>3.4515194999999999</v>
      </c>
      <c r="BP126">
        <v>0.21849722999999999</v>
      </c>
      <c r="BQ126">
        <v>130059000000000</v>
      </c>
      <c r="BR126">
        <v>1736507100</v>
      </c>
      <c r="BS126">
        <v>3683750500</v>
      </c>
      <c r="BT126">
        <v>3665653700</v>
      </c>
      <c r="BU126">
        <v>61494300</v>
      </c>
      <c r="BV126">
        <v>8514307300</v>
      </c>
      <c r="BW126">
        <v>185667.00964460001</v>
      </c>
      <c r="BX126">
        <v>185667009644600</v>
      </c>
      <c r="BY126">
        <v>19284.1265384</v>
      </c>
      <c r="BZ126">
        <v>0</v>
      </c>
      <c r="CA126">
        <v>19284.1265384</v>
      </c>
      <c r="CB126">
        <v>47411.871262799999</v>
      </c>
      <c r="CC126">
        <v>0</v>
      </c>
      <c r="CD126">
        <v>47411.871262799999</v>
      </c>
      <c r="CE126">
        <v>154019.8176602</v>
      </c>
      <c r="CF126">
        <v>0</v>
      </c>
      <c r="CG126">
        <v>154019.8176602</v>
      </c>
      <c r="CH126">
        <v>42766.367546399997</v>
      </c>
      <c r="CI126">
        <v>0</v>
      </c>
      <c r="CJ126">
        <v>81.472287399999999</v>
      </c>
      <c r="CK126">
        <v>5254.7542038000001</v>
      </c>
      <c r="CL126">
        <v>42766.367546399997</v>
      </c>
      <c r="CM126">
        <v>6899.4221862000004</v>
      </c>
      <c r="CN126">
        <v>5463.6432598000001</v>
      </c>
      <c r="CO126">
        <v>63841.578850999998</v>
      </c>
      <c r="CP126">
        <v>0</v>
      </c>
      <c r="CQ126">
        <v>63841.578850999998</v>
      </c>
      <c r="CR126">
        <v>11.611120400000001</v>
      </c>
      <c r="CS126">
        <v>295.47245859999998</v>
      </c>
      <c r="CU126">
        <v>1256.0843382</v>
      </c>
      <c r="CV126">
        <v>1.5159488999999999</v>
      </c>
      <c r="CW126">
        <v>15275.347179447001</v>
      </c>
      <c r="CX126">
        <v>139833584089000</v>
      </c>
      <c r="CY126">
        <v>16423.3658901411</v>
      </c>
      <c r="CZ126">
        <v>21806.472693862001</v>
      </c>
      <c r="DA126">
        <v>5.6718861204363602</v>
      </c>
      <c r="DB126">
        <v>5.3819257850841198E-2</v>
      </c>
      <c r="DC126">
        <v>1.4059415731917399E-3</v>
      </c>
      <c r="DD126">
        <v>82.954865247747307</v>
      </c>
      <c r="DE126">
        <v>0</v>
      </c>
      <c r="DF126">
        <v>25.535969666099898</v>
      </c>
      <c r="DG126">
        <v>0</v>
      </c>
      <c r="DH126">
        <v>23.033907654495199</v>
      </c>
      <c r="DI126">
        <v>0</v>
      </c>
      <c r="DJ126">
        <v>34.384987927151997</v>
      </c>
      <c r="DK126">
        <v>0</v>
      </c>
      <c r="DL126">
        <v>2.9427108619126199</v>
      </c>
      <c r="DM126">
        <v>0.159141066129942</v>
      </c>
      <c r="DN126">
        <v>0.67652532380651298</v>
      </c>
      <c r="DO126">
        <v>4.3880863679526302E-2</v>
      </c>
      <c r="DP126">
        <v>2.8302034991884302</v>
      </c>
      <c r="DQ126">
        <v>10.386404442724199</v>
      </c>
      <c r="DR126">
        <v>0</v>
      </c>
      <c r="DT126">
        <v>25029408912400</v>
      </c>
      <c r="DU126">
        <v>2939.6882248306902</v>
      </c>
      <c r="DV126">
        <v>5292115344800</v>
      </c>
      <c r="DW126">
        <v>621.555595579689</v>
      </c>
      <c r="DX126">
        <v>36183417835600</v>
      </c>
      <c r="DY126">
        <v>4249.7195086674801</v>
      </c>
      <c r="DZ126">
        <v>52027958289000</v>
      </c>
      <c r="EA126">
        <v>6110.6507500615999</v>
      </c>
      <c r="EB126">
        <v>7462.2886585265696</v>
      </c>
      <c r="EC126">
        <v>29704.9959862</v>
      </c>
      <c r="ED126">
        <v>29704995986200</v>
      </c>
      <c r="EE126">
        <v>534.77820559999998</v>
      </c>
      <c r="EF126">
        <v>0</v>
      </c>
      <c r="EG126">
        <v>9808.2022909999996</v>
      </c>
      <c r="EH126">
        <v>0</v>
      </c>
      <c r="EI126">
        <v>5502.3655129999997</v>
      </c>
      <c r="EJ126">
        <v>0</v>
      </c>
      <c r="EK126">
        <v>77.000061599999995</v>
      </c>
      <c r="EL126">
        <v>5254.7542038000001</v>
      </c>
      <c r="EM126">
        <v>6894.9499604000002</v>
      </c>
      <c r="EN126">
        <v>5234.1986317999999</v>
      </c>
      <c r="EO126">
        <v>1730.5013844</v>
      </c>
      <c r="EP126">
        <v>295.47245859999998</v>
      </c>
      <c r="EQ126">
        <v>1256.0843382</v>
      </c>
      <c r="ER126">
        <v>25359.048064999999</v>
      </c>
      <c r="ES126">
        <v>5745.0601515999997</v>
      </c>
      <c r="ET126">
        <v>5745060151600</v>
      </c>
      <c r="EU126">
        <v>4.4722258000000004</v>
      </c>
      <c r="EW126">
        <v>700.55611599999997</v>
      </c>
      <c r="EX126">
        <v>61105.076661799998</v>
      </c>
      <c r="EY126">
        <v>3488.8329654486402</v>
      </c>
      <c r="EZ126">
        <v>674.75367627381695</v>
      </c>
      <c r="FA126">
        <v>1.8002971818223401</v>
      </c>
      <c r="FB126">
        <v>0</v>
      </c>
      <c r="FC126">
        <v>33.018695897338503</v>
      </c>
      <c r="FD126">
        <v>0</v>
      </c>
      <c r="FE126">
        <v>18.523367300087202</v>
      </c>
      <c r="FF126">
        <v>0</v>
      </c>
      <c r="FG126">
        <v>0.25921586266421898</v>
      </c>
      <c r="FH126">
        <v>17.6897994069455</v>
      </c>
      <c r="FI126">
        <v>23.211415223227601</v>
      </c>
      <c r="FJ126">
        <v>17.620600367128901</v>
      </c>
      <c r="FK126">
        <v>5.8256240303952103</v>
      </c>
      <c r="FL126">
        <v>0.99468944125515801</v>
      </c>
      <c r="FM126">
        <v>4.22852889387205</v>
      </c>
      <c r="FN126">
        <v>0.37130980093649801</v>
      </c>
      <c r="FO126">
        <v>0.260101243221319</v>
      </c>
      <c r="FP126">
        <v>1.4275598739387501</v>
      </c>
      <c r="FQ126">
        <v>1.0751549995694201</v>
      </c>
      <c r="FR126">
        <v>75.314179054570104</v>
      </c>
      <c r="FS126">
        <v>59.121000000000002</v>
      </c>
      <c r="FT126">
        <v>40.074300000000001</v>
      </c>
      <c r="FV126" t="s">
        <v>193</v>
      </c>
      <c r="FW126">
        <v>5.1392114348103504E-3</v>
      </c>
      <c r="FX126">
        <v>3.8705549020060098E-3</v>
      </c>
    </row>
    <row r="127" spans="1:180" x14ac:dyDescent="0.25">
      <c r="A127" t="s">
        <v>192</v>
      </c>
      <c r="B127">
        <v>2040</v>
      </c>
      <c r="C127">
        <v>9528768500</v>
      </c>
      <c r="D127">
        <v>7402989100</v>
      </c>
      <c r="E127">
        <v>381268700</v>
      </c>
      <c r="F127">
        <v>1071635299.99999</v>
      </c>
      <c r="G127">
        <v>5301054400</v>
      </c>
      <c r="H127">
        <v>381268700</v>
      </c>
      <c r="I127">
        <v>128.32589999999999</v>
      </c>
      <c r="J127">
        <v>2065.384</v>
      </c>
      <c r="K127">
        <v>470.76049</v>
      </c>
      <c r="L127">
        <v>346.96881000000002</v>
      </c>
      <c r="M127">
        <v>70945.762799999997</v>
      </c>
      <c r="N127">
        <v>70945762800000</v>
      </c>
      <c r="O127">
        <v>7374.3410000000003</v>
      </c>
      <c r="P127">
        <v>380.50909999999999</v>
      </c>
      <c r="Q127">
        <v>1086.4465</v>
      </c>
      <c r="S127">
        <v>867.56110000000001</v>
      </c>
      <c r="T127">
        <v>14.4541</v>
      </c>
      <c r="U127">
        <v>2028.1398999999999</v>
      </c>
      <c r="V127">
        <v>971.75009999999997</v>
      </c>
      <c r="X127">
        <v>327.03539999999998</v>
      </c>
      <c r="Y127">
        <v>1107.7923000000001</v>
      </c>
      <c r="AA127">
        <v>590.65260000000001</v>
      </c>
      <c r="AB127">
        <v>590.65260000000001</v>
      </c>
      <c r="AC127">
        <v>1107.7923000000001</v>
      </c>
      <c r="AD127">
        <v>6578600</v>
      </c>
      <c r="AE127">
        <v>343157300</v>
      </c>
      <c r="AG127">
        <v>208951100</v>
      </c>
      <c r="AH127" t="s">
        <v>179</v>
      </c>
      <c r="AI127">
        <v>32552846300</v>
      </c>
      <c r="AJ127">
        <v>316645900</v>
      </c>
      <c r="AK127">
        <v>3089636300</v>
      </c>
      <c r="AL127">
        <v>29327171000</v>
      </c>
      <c r="AM127">
        <v>3225675200</v>
      </c>
      <c r="AN127">
        <v>333347900</v>
      </c>
      <c r="AO127">
        <v>44395993800</v>
      </c>
      <c r="AP127">
        <v>9835120.8000000007</v>
      </c>
      <c r="AQ127">
        <v>7707129.9000000004</v>
      </c>
      <c r="AR127">
        <v>58128100</v>
      </c>
      <c r="AS127">
        <v>84629400</v>
      </c>
      <c r="AT127">
        <v>31637800</v>
      </c>
      <c r="AU127">
        <v>55125400</v>
      </c>
      <c r="AV127">
        <v>193611800</v>
      </c>
      <c r="AY127">
        <v>128419.6305134</v>
      </c>
      <c r="AZ127">
        <v>27222.021777599999</v>
      </c>
      <c r="BA127">
        <v>21236.239211200002</v>
      </c>
      <c r="BB127">
        <v>5787.4768522000004</v>
      </c>
      <c r="BD127">
        <v>47676.8992526</v>
      </c>
      <c r="BE127">
        <v>52596.875410799999</v>
      </c>
      <c r="BF127">
        <v>49893.678803800001</v>
      </c>
      <c r="BG127">
        <v>21246.7392196</v>
      </c>
      <c r="BI127">
        <v>30849.052457000002</v>
      </c>
      <c r="BJ127">
        <v>3.5830053999999998</v>
      </c>
      <c r="BK127">
        <v>-0.74743488999999996</v>
      </c>
      <c r="BL127">
        <v>0.69354340000000003</v>
      </c>
      <c r="BM127">
        <v>2.8382646</v>
      </c>
      <c r="BN127">
        <v>6.6192565999999994E-2</v>
      </c>
      <c r="BO127">
        <v>3.7362465999999999</v>
      </c>
      <c r="BP127">
        <v>0.23971023</v>
      </c>
      <c r="BQ127">
        <v>150358000000000</v>
      </c>
      <c r="BR127">
        <v>1806664700</v>
      </c>
      <c r="BS127">
        <v>3716967900</v>
      </c>
      <c r="BT127">
        <v>3692036700</v>
      </c>
      <c r="BU127">
        <v>61494300</v>
      </c>
      <c r="BV127">
        <v>9257220200</v>
      </c>
      <c r="BW127">
        <v>169361.30215559999</v>
      </c>
      <c r="BX127">
        <v>169361302155600</v>
      </c>
      <c r="BY127">
        <v>26438.715595400001</v>
      </c>
      <c r="BZ127">
        <v>1276.6399102</v>
      </c>
      <c r="CA127">
        <v>25162.075685200001</v>
      </c>
      <c r="CB127">
        <v>26163.298708400001</v>
      </c>
      <c r="CC127">
        <v>4444.8924447999998</v>
      </c>
      <c r="CD127">
        <v>21718.406263600002</v>
      </c>
      <c r="CE127">
        <v>124935.238837</v>
      </c>
      <c r="CF127">
        <v>11614.731513999999</v>
      </c>
      <c r="CG127">
        <v>113320.507323</v>
      </c>
      <c r="CH127">
        <v>38722.558755799997</v>
      </c>
      <c r="CI127">
        <v>4330.6423533999996</v>
      </c>
      <c r="CJ127">
        <v>93.472296999999998</v>
      </c>
      <c r="CK127">
        <v>7106.8112410000003</v>
      </c>
      <c r="CL127">
        <v>34391.888624599997</v>
      </c>
      <c r="CM127">
        <v>11708.814922600001</v>
      </c>
      <c r="CN127">
        <v>6278.5328006</v>
      </c>
      <c r="CO127">
        <v>60049.409150599997</v>
      </c>
      <c r="CP127">
        <v>2839.1689379999998</v>
      </c>
      <c r="CQ127">
        <v>57210.2124348</v>
      </c>
      <c r="CR127">
        <v>12.472232200000001</v>
      </c>
      <c r="CS127">
        <v>1293.5565904</v>
      </c>
      <c r="CU127">
        <v>3202.5025620000001</v>
      </c>
      <c r="CV127">
        <v>1.8288287000000001</v>
      </c>
      <c r="CW127">
        <v>16242.2408402902</v>
      </c>
      <c r="CX127">
        <v>128419630513400</v>
      </c>
      <c r="CY127">
        <v>13872.3750476844</v>
      </c>
      <c r="CZ127">
        <v>18295.049539342199</v>
      </c>
      <c r="DA127">
        <v>3.51648179439439</v>
      </c>
      <c r="DB127">
        <v>3.70691517092787E-2</v>
      </c>
      <c r="DC127">
        <v>1.0624270123767801E-3</v>
      </c>
      <c r="DD127">
        <v>73.768468503044602</v>
      </c>
      <c r="DE127">
        <v>6.8579606829717203</v>
      </c>
      <c r="DF127">
        <v>15.4482153687992</v>
      </c>
      <c r="DG127">
        <v>2.6245029934384099</v>
      </c>
      <c r="DH127">
        <v>22.863876377275201</v>
      </c>
      <c r="DI127">
        <v>2.5570436093017501</v>
      </c>
      <c r="DJ127">
        <v>35.456393158473603</v>
      </c>
      <c r="DK127">
        <v>1.6763976787279999</v>
      </c>
      <c r="DL127">
        <v>3.7071826448474101</v>
      </c>
      <c r="DM127">
        <v>0.76378521771847796</v>
      </c>
      <c r="DN127">
        <v>1.8909293452749301</v>
      </c>
      <c r="DO127">
        <v>5.5191059474804099E-2</v>
      </c>
      <c r="DP127">
        <v>4.1962426779587698</v>
      </c>
      <c r="DQ127">
        <v>15.6108362765831</v>
      </c>
      <c r="DR127">
        <v>0.75379670205127003</v>
      </c>
      <c r="DT127">
        <v>27222021777600</v>
      </c>
      <c r="DU127">
        <v>2940.6259319185201</v>
      </c>
      <c r="DV127">
        <v>5787476852200</v>
      </c>
      <c r="DW127">
        <v>625.18517731705197</v>
      </c>
      <c r="DX127">
        <v>30849052457000</v>
      </c>
      <c r="DY127">
        <v>3332.4315280952201</v>
      </c>
      <c r="DZ127">
        <v>47676899252600</v>
      </c>
      <c r="EA127">
        <v>5150.2392967383403</v>
      </c>
      <c r="EB127">
        <v>7663.8300988022302</v>
      </c>
      <c r="EC127">
        <v>33032.276425800002</v>
      </c>
      <c r="ED127">
        <v>33032276425800</v>
      </c>
      <c r="EE127">
        <v>2333.3352</v>
      </c>
      <c r="EF127">
        <v>451.69480579999998</v>
      </c>
      <c r="EG127">
        <v>5710.5323461999997</v>
      </c>
      <c r="EH127">
        <v>1372.8899872</v>
      </c>
      <c r="EI127">
        <v>5320.0320338000001</v>
      </c>
      <c r="EJ127">
        <v>1287.223252</v>
      </c>
      <c r="EK127">
        <v>88.638959799999995</v>
      </c>
      <c r="EL127">
        <v>7106.8112410000003</v>
      </c>
      <c r="EM127">
        <v>11703.981585400001</v>
      </c>
      <c r="EN127">
        <v>5958.9492116000001</v>
      </c>
      <c r="EO127">
        <v>2005.4460488</v>
      </c>
      <c r="EP127">
        <v>1293.5565904</v>
      </c>
      <c r="EQ127">
        <v>3202.5025620000001</v>
      </c>
      <c r="ER127">
        <v>21784.0174272</v>
      </c>
      <c r="ES127">
        <v>5029.0040232000001</v>
      </c>
      <c r="ET127">
        <v>5029004023200</v>
      </c>
      <c r="EU127">
        <v>4.8333371999999999</v>
      </c>
      <c r="EW127">
        <v>1536.0567844</v>
      </c>
      <c r="EX127">
        <v>58086.768691600002</v>
      </c>
      <c r="EY127">
        <v>3568.2716530605999</v>
      </c>
      <c r="EZ127">
        <v>543.25206860694504</v>
      </c>
      <c r="FA127">
        <v>7.0638038078948098</v>
      </c>
      <c r="FB127">
        <v>1.3674346871449701</v>
      </c>
      <c r="FC127">
        <v>17.2877347978953</v>
      </c>
      <c r="FD127">
        <v>4.1562076119213396</v>
      </c>
      <c r="FE127">
        <v>16.105556774902599</v>
      </c>
      <c r="FF127">
        <v>3.8968651006886299</v>
      </c>
      <c r="FG127">
        <v>0.26834045179752702</v>
      </c>
      <c r="FH127">
        <v>21.514748633700499</v>
      </c>
      <c r="FI127">
        <v>35.4319558074978</v>
      </c>
      <c r="FJ127">
        <v>18.0397776247286</v>
      </c>
      <c r="FK127">
        <v>6.0711711870806297</v>
      </c>
      <c r="FL127">
        <v>3.9160382824529201</v>
      </c>
      <c r="FM127">
        <v>9.6950707263356204</v>
      </c>
      <c r="FN127">
        <v>0.21650225661421399</v>
      </c>
      <c r="FO127">
        <v>0.19220962479592399</v>
      </c>
      <c r="FP127">
        <v>1.12638703730829</v>
      </c>
      <c r="FQ127">
        <v>0.85409243614174102</v>
      </c>
      <c r="FR127">
        <v>75.825840306432497</v>
      </c>
      <c r="FS127">
        <v>64.482399999999998</v>
      </c>
      <c r="FT127">
        <v>12.005800000000001</v>
      </c>
      <c r="FV127" t="s">
        <v>193</v>
      </c>
      <c r="FW127">
        <v>4.0549900903177703E-3</v>
      </c>
      <c r="FX127">
        <v>3.07473031032602E-3</v>
      </c>
    </row>
    <row r="128" spans="1:180" x14ac:dyDescent="0.25">
      <c r="A128" t="s">
        <v>192</v>
      </c>
      <c r="B128">
        <v>2050</v>
      </c>
      <c r="C128">
        <v>18300336600</v>
      </c>
      <c r="D128">
        <v>17992488300</v>
      </c>
      <c r="E128">
        <v>401796500</v>
      </c>
      <c r="F128">
        <v>3068492000</v>
      </c>
      <c r="G128">
        <v>5786625400</v>
      </c>
      <c r="H128">
        <v>401796500</v>
      </c>
      <c r="I128">
        <v>184.2533</v>
      </c>
      <c r="J128">
        <v>1884.6668999999999</v>
      </c>
      <c r="K128">
        <v>483.41998000000001</v>
      </c>
      <c r="L128">
        <v>351.88448</v>
      </c>
      <c r="M128">
        <v>76479.9951</v>
      </c>
      <c r="N128">
        <v>76479995100000</v>
      </c>
      <c r="O128">
        <v>9163.9657999999999</v>
      </c>
      <c r="P128">
        <v>1006.0951</v>
      </c>
      <c r="Q128">
        <v>1120.6944000000001</v>
      </c>
      <c r="S128">
        <v>819.178</v>
      </c>
      <c r="T128">
        <v>16.071000000000002</v>
      </c>
      <c r="U128">
        <v>2157.1966000000002</v>
      </c>
      <c r="V128">
        <v>827.6001</v>
      </c>
      <c r="X128">
        <v>312.24259999999998</v>
      </c>
      <c r="Y128">
        <v>1674.1465000000001</v>
      </c>
      <c r="AA128">
        <v>1230.7416000000001</v>
      </c>
      <c r="AB128">
        <v>1230.7416000000001</v>
      </c>
      <c r="AC128">
        <v>1674.1465000000001</v>
      </c>
      <c r="AD128">
        <v>6182300</v>
      </c>
      <c r="AE128">
        <v>294368600</v>
      </c>
      <c r="AG128">
        <v>199804200</v>
      </c>
      <c r="AH128" t="s">
        <v>179</v>
      </c>
      <c r="AI128">
        <v>22930895200</v>
      </c>
      <c r="AJ128">
        <v>2422931400</v>
      </c>
      <c r="AK128">
        <v>10527017400</v>
      </c>
      <c r="AL128">
        <v>21171744300</v>
      </c>
      <c r="AM128">
        <v>1759150800</v>
      </c>
      <c r="AN128">
        <v>99106100</v>
      </c>
      <c r="AO128">
        <v>33480706400</v>
      </c>
      <c r="AP128">
        <v>10374126.699999999</v>
      </c>
      <c r="AQ128">
        <v>8562131</v>
      </c>
      <c r="AR128">
        <v>58341600</v>
      </c>
      <c r="AS128">
        <v>75016500</v>
      </c>
      <c r="AT128">
        <v>30100700</v>
      </c>
      <c r="AU128">
        <v>43142000</v>
      </c>
      <c r="AV128">
        <v>191020800</v>
      </c>
      <c r="AY128">
        <v>133181.1343226</v>
      </c>
      <c r="AZ128">
        <v>32009.74783</v>
      </c>
      <c r="BA128">
        <v>21316.683720000001</v>
      </c>
      <c r="BB128">
        <v>6520.4496607999999</v>
      </c>
      <c r="BD128">
        <v>50103.540082799998</v>
      </c>
      <c r="BE128">
        <v>50931.3185228</v>
      </c>
      <c r="BF128">
        <v>51445.180045000001</v>
      </c>
      <c r="BG128">
        <v>22077.684328799998</v>
      </c>
      <c r="BI128">
        <v>31632.4141948</v>
      </c>
      <c r="BJ128">
        <v>3.6544032</v>
      </c>
      <c r="BK128">
        <v>-0.65891628000000002</v>
      </c>
      <c r="BL128">
        <v>0.61893510299999999</v>
      </c>
      <c r="BM128">
        <v>2.9802976999999999</v>
      </c>
      <c r="BN128">
        <v>5.8681239000000003E-2</v>
      </c>
      <c r="BO128">
        <v>3.8220101</v>
      </c>
      <c r="BP128">
        <v>0.25457790000000002</v>
      </c>
      <c r="BQ128">
        <v>166465000000000</v>
      </c>
      <c r="BR128">
        <v>1927894200</v>
      </c>
      <c r="BS128">
        <v>3707614600</v>
      </c>
      <c r="BT128">
        <v>3680781300</v>
      </c>
      <c r="BU128">
        <v>61494300</v>
      </c>
      <c r="BV128">
        <v>9957130800</v>
      </c>
      <c r="BW128">
        <v>181855.4788176</v>
      </c>
      <c r="BX128">
        <v>181855478817600</v>
      </c>
      <c r="BY128">
        <v>38337.225114200002</v>
      </c>
      <c r="BZ128">
        <v>9403.8686342000001</v>
      </c>
      <c r="CA128">
        <v>28933.3287022</v>
      </c>
      <c r="CB128">
        <v>26968.910464000001</v>
      </c>
      <c r="CC128">
        <v>13156.427191799999</v>
      </c>
      <c r="CD128">
        <v>13812.483272199999</v>
      </c>
      <c r="CE128">
        <v>122877.98719119999</v>
      </c>
      <c r="CF128">
        <v>35108.694753600001</v>
      </c>
      <c r="CG128">
        <v>87769.292437600001</v>
      </c>
      <c r="CH128">
        <v>38623.503121000002</v>
      </c>
      <c r="CI128">
        <v>12413.9265978</v>
      </c>
      <c r="CJ128">
        <v>103.611194</v>
      </c>
      <c r="CK128">
        <v>7559.0338250000004</v>
      </c>
      <c r="CL128">
        <v>26209.576523200001</v>
      </c>
      <c r="CM128">
        <v>15210.845502</v>
      </c>
      <c r="CN128">
        <v>5429.3932323999998</v>
      </c>
      <c r="CO128">
        <v>57285.601384000001</v>
      </c>
      <c r="CP128">
        <v>9538.3687417999899</v>
      </c>
      <c r="CQ128">
        <v>47747.232642199997</v>
      </c>
      <c r="CR128">
        <v>13.0277882</v>
      </c>
      <c r="CS128">
        <v>2695.3910452</v>
      </c>
      <c r="CU128">
        <v>4839.7538717999996</v>
      </c>
      <c r="CV128">
        <v>1.9896562</v>
      </c>
      <c r="CW128">
        <v>16718.169454999999</v>
      </c>
      <c r="CX128">
        <v>133181134322600</v>
      </c>
      <c r="CY128">
        <v>13375.452928930001</v>
      </c>
      <c r="CZ128">
        <v>18263.8435178133</v>
      </c>
      <c r="DA128">
        <v>2.30296213443334</v>
      </c>
      <c r="DB128">
        <v>2.95635967742836E-2</v>
      </c>
      <c r="DC128">
        <v>1.0418791224475999E-3</v>
      </c>
      <c r="DD128">
        <v>67.569032283292302</v>
      </c>
      <c r="DE128">
        <v>19.305821843736499</v>
      </c>
      <c r="DF128">
        <v>14.8298586544371</v>
      </c>
      <c r="DG128">
        <v>7.23455090676471</v>
      </c>
      <c r="DH128">
        <v>21.238569974424099</v>
      </c>
      <c r="DI128">
        <v>6.8262593343426801</v>
      </c>
      <c r="DJ128">
        <v>31.5006189290877</v>
      </c>
      <c r="DK128">
        <v>5.2450268772858504</v>
      </c>
      <c r="DL128">
        <v>2.98555384072076</v>
      </c>
      <c r="DM128">
        <v>1.4821610339842699</v>
      </c>
      <c r="DN128">
        <v>2.66131870387817</v>
      </c>
      <c r="DO128">
        <v>5.6974469327878398E-2</v>
      </c>
      <c r="DP128">
        <v>4.1566159425868401</v>
      </c>
      <c r="DQ128">
        <v>21.081149362924599</v>
      </c>
      <c r="DR128">
        <v>5.1710669897562003</v>
      </c>
      <c r="DT128">
        <v>32009747830000</v>
      </c>
      <c r="DU128">
        <v>3214.7561855871099</v>
      </c>
      <c r="DV128">
        <v>6520449660800</v>
      </c>
      <c r="DW128">
        <v>654.85226535338802</v>
      </c>
      <c r="DX128">
        <v>31632414194800</v>
      </c>
      <c r="DY128">
        <v>3176.8603657190001</v>
      </c>
      <c r="DZ128">
        <v>50103540082800</v>
      </c>
      <c r="EA128">
        <v>5031.92547021678</v>
      </c>
      <c r="EB128">
        <v>7680.9270297021703</v>
      </c>
      <c r="EC128">
        <v>39278.948089799997</v>
      </c>
      <c r="ED128">
        <v>39278948089800</v>
      </c>
      <c r="EE128">
        <v>6169.5604911999999</v>
      </c>
      <c r="EF128">
        <v>3503.2528026</v>
      </c>
      <c r="EG128">
        <v>5890.5324902000002</v>
      </c>
      <c r="EH128">
        <v>3782.5863594000002</v>
      </c>
      <c r="EI128">
        <v>5023.3373519999996</v>
      </c>
      <c r="EJ128">
        <v>3216.5303509999999</v>
      </c>
      <c r="EK128">
        <v>98.555634400000002</v>
      </c>
      <c r="EL128">
        <v>7559.0338250000004</v>
      </c>
      <c r="EM128">
        <v>15205.789942400001</v>
      </c>
      <c r="EN128">
        <v>5074.9762822000002</v>
      </c>
      <c r="EO128">
        <v>1914.7237540000001</v>
      </c>
      <c r="EP128">
        <v>2695.3910452</v>
      </c>
      <c r="EQ128">
        <v>4839.7538717999996</v>
      </c>
      <c r="ER128">
        <v>21866.323048599999</v>
      </c>
      <c r="ES128">
        <v>4658.198171</v>
      </c>
      <c r="ET128">
        <v>4658198171000</v>
      </c>
      <c r="EU128">
        <v>5.0833373999999996</v>
      </c>
      <c r="EW128">
        <v>2501.9742237999999</v>
      </c>
      <c r="EX128">
        <v>55675.961207400003</v>
      </c>
      <c r="EY128">
        <v>3944.8058761867401</v>
      </c>
      <c r="EZ128">
        <v>467.82534693628799</v>
      </c>
      <c r="FA128">
        <v>15.7070410263917</v>
      </c>
      <c r="FB128">
        <v>8.9189068775233498</v>
      </c>
      <c r="FC128">
        <v>14.9966655846612</v>
      </c>
      <c r="FD128">
        <v>9.63006023163401</v>
      </c>
      <c r="FE128">
        <v>12.7888795303672</v>
      </c>
      <c r="FF128">
        <v>8.1889421876734794</v>
      </c>
      <c r="FG128">
        <v>0.25091210226577498</v>
      </c>
      <c r="FH128">
        <v>19.244491496356801</v>
      </c>
      <c r="FI128">
        <v>38.712314565136303</v>
      </c>
      <c r="FJ128">
        <v>12.9203467226197</v>
      </c>
      <c r="FK128">
        <v>4.8746818515163204</v>
      </c>
      <c r="FL128">
        <v>6.8621772636012599</v>
      </c>
      <c r="FM128">
        <v>12.321495628486</v>
      </c>
      <c r="FN128">
        <v>0.13775205118193001</v>
      </c>
      <c r="FO128">
        <v>0.12609415836030799</v>
      </c>
      <c r="FP128">
        <v>1.0924547431448</v>
      </c>
      <c r="FQ128">
        <v>0.80005487233112005</v>
      </c>
      <c r="FR128">
        <v>73.234601007638503</v>
      </c>
      <c r="FS128">
        <v>69.705500000000001</v>
      </c>
      <c r="FT128">
        <v>9.7741000000000007</v>
      </c>
      <c r="FV128" t="s">
        <v>193</v>
      </c>
      <c r="FW128">
        <v>3.9328339290541497E-3</v>
      </c>
      <c r="FX128">
        <v>2.8801952362358398E-3</v>
      </c>
    </row>
    <row r="129" spans="1:180" x14ac:dyDescent="0.25">
      <c r="A129" t="s">
        <v>192</v>
      </c>
      <c r="B129">
        <v>2060</v>
      </c>
      <c r="C129">
        <v>25393999000</v>
      </c>
      <c r="D129">
        <v>26523962900</v>
      </c>
      <c r="E129">
        <v>419259500</v>
      </c>
      <c r="F129">
        <v>4661989800</v>
      </c>
      <c r="G129">
        <v>6222629000</v>
      </c>
      <c r="H129">
        <v>419259500</v>
      </c>
      <c r="I129">
        <v>248.18549999999999</v>
      </c>
      <c r="J129">
        <v>1767.598</v>
      </c>
      <c r="K129">
        <v>490.47251</v>
      </c>
      <c r="L129">
        <v>356.89933000000002</v>
      </c>
      <c r="M129">
        <v>80945.329199999993</v>
      </c>
      <c r="N129">
        <v>80945329200000</v>
      </c>
      <c r="O129">
        <v>11114.6538</v>
      </c>
      <c r="P129">
        <v>1488.7887000000001</v>
      </c>
      <c r="Q129">
        <v>1293.8204000000001</v>
      </c>
      <c r="S129">
        <v>802.24180000000001</v>
      </c>
      <c r="T129">
        <v>17.492599999999999</v>
      </c>
      <c r="U129">
        <v>2234.4315999999999</v>
      </c>
      <c r="V129">
        <v>662.01199999999994</v>
      </c>
      <c r="X129">
        <v>293.21409999999997</v>
      </c>
      <c r="Y129">
        <v>2486.2404999999999</v>
      </c>
      <c r="AA129">
        <v>1836.4122</v>
      </c>
      <c r="AB129">
        <v>1836.4122</v>
      </c>
      <c r="AC129">
        <v>2486.2404999999999</v>
      </c>
      <c r="AD129">
        <v>5798800</v>
      </c>
      <c r="AE129">
        <v>301333500</v>
      </c>
      <c r="AG129">
        <v>209672700</v>
      </c>
      <c r="AH129" t="s">
        <v>179</v>
      </c>
      <c r="AI129">
        <v>16754039300</v>
      </c>
      <c r="AJ129">
        <v>5095818300</v>
      </c>
      <c r="AK129">
        <v>16985182600</v>
      </c>
      <c r="AL129">
        <v>14495744600</v>
      </c>
      <c r="AM129">
        <v>2258294700</v>
      </c>
      <c r="AN129">
        <v>88768800</v>
      </c>
      <c r="AO129">
        <v>27602782100</v>
      </c>
      <c r="AP129">
        <v>10827643.199999999</v>
      </c>
      <c r="AQ129">
        <v>9054788.1999999993</v>
      </c>
      <c r="AR129">
        <v>58546400</v>
      </c>
      <c r="AS129">
        <v>69024900</v>
      </c>
      <c r="AT129">
        <v>28433500</v>
      </c>
      <c r="AU129">
        <v>35947700</v>
      </c>
      <c r="AV129">
        <v>185141800</v>
      </c>
      <c r="AY129">
        <v>137015.0540564</v>
      </c>
      <c r="AZ129">
        <v>37609.641198800004</v>
      </c>
      <c r="BA129">
        <v>20945.7389788</v>
      </c>
      <c r="BB129">
        <v>7079.0056631999996</v>
      </c>
      <c r="BD129">
        <v>52752.681090999999</v>
      </c>
      <c r="BE129">
        <v>47797.732682599999</v>
      </c>
      <c r="BF129">
        <v>52360.236332599998</v>
      </c>
      <c r="BG129">
        <v>23263.824166599999</v>
      </c>
      <c r="BI129">
        <v>31902.108854999999</v>
      </c>
      <c r="BJ129">
        <v>3.6702804000000002</v>
      </c>
      <c r="BK129">
        <v>-0.60667214000000003</v>
      </c>
      <c r="BL129">
        <v>0.56862632000000002</v>
      </c>
      <c r="BM129">
        <v>3.0578189</v>
      </c>
      <c r="BN129">
        <v>4.8947482E-2</v>
      </c>
      <c r="BO129">
        <v>3.8619458</v>
      </c>
      <c r="BP129">
        <v>0.26963741000000002</v>
      </c>
      <c r="BQ129">
        <v>180398000000000</v>
      </c>
      <c r="BR129">
        <v>2047891100</v>
      </c>
      <c r="BS129">
        <v>3663183000</v>
      </c>
      <c r="BT129">
        <v>3674031400</v>
      </c>
      <c r="BU129">
        <v>61494300</v>
      </c>
      <c r="BV129">
        <v>10574361900</v>
      </c>
      <c r="BW129">
        <v>193741.9883268</v>
      </c>
      <c r="BX129">
        <v>193741988326800</v>
      </c>
      <c r="BY129">
        <v>48992.039193600001</v>
      </c>
      <c r="BZ129">
        <v>20289.321787000001</v>
      </c>
      <c r="CA129">
        <v>28702.717406600001</v>
      </c>
      <c r="CB129">
        <v>30411.024328799998</v>
      </c>
      <c r="CC129">
        <v>21014.294589199999</v>
      </c>
      <c r="CD129">
        <v>9396.7297395999994</v>
      </c>
      <c r="CE129">
        <v>121138.93024440001</v>
      </c>
      <c r="CF129">
        <v>52559.458714200002</v>
      </c>
      <c r="CG129">
        <v>68579.499307999999</v>
      </c>
      <c r="CH129">
        <v>38312.9750948</v>
      </c>
      <c r="CI129">
        <v>17592.680740799999</v>
      </c>
      <c r="CJ129">
        <v>112.55564560000001</v>
      </c>
      <c r="CK129">
        <v>7829.6729304</v>
      </c>
      <c r="CL129">
        <v>20720.294354000001</v>
      </c>
      <c r="CM129">
        <v>19164.876443000001</v>
      </c>
      <c r="CN129">
        <v>4446.1146680000002</v>
      </c>
      <c r="CO129">
        <v>52414.958598600002</v>
      </c>
      <c r="CP129">
        <v>13952.483384200001</v>
      </c>
      <c r="CQ129">
        <v>38462.447436599999</v>
      </c>
      <c r="CR129">
        <v>13.361121799999999</v>
      </c>
      <c r="CS129">
        <v>4021.8643286000001</v>
      </c>
      <c r="CU129">
        <v>7187.4224166000004</v>
      </c>
      <c r="CV129">
        <v>2.0797596</v>
      </c>
      <c r="CW129">
        <v>17059.941933706599</v>
      </c>
      <c r="CX129">
        <v>137015054056400</v>
      </c>
      <c r="CY129">
        <v>12957.2881420296</v>
      </c>
      <c r="CZ129">
        <v>18321.860946219302</v>
      </c>
      <c r="DA129">
        <v>1.5844019202709501</v>
      </c>
      <c r="DB129">
        <v>2.8496613114782798E-2</v>
      </c>
      <c r="DC129">
        <v>1.0239523956523499E-3</v>
      </c>
      <c r="DD129">
        <v>62.525904317687299</v>
      </c>
      <c r="DE129">
        <v>27.128584344630401</v>
      </c>
      <c r="DF129">
        <v>15.696661622726401</v>
      </c>
      <c r="DG129">
        <v>10.846536040372101</v>
      </c>
      <c r="DH129">
        <v>19.775256476760401</v>
      </c>
      <c r="DI129">
        <v>9.08046876814592</v>
      </c>
      <c r="DJ129">
        <v>27.0540005557223</v>
      </c>
      <c r="DK129">
        <v>7.20157953611234</v>
      </c>
      <c r="DL129">
        <v>2.2948637548306601</v>
      </c>
      <c r="DM129">
        <v>2.0758867828980798</v>
      </c>
      <c r="DN129">
        <v>3.7097907782779602</v>
      </c>
      <c r="DO129">
        <v>5.8095638726564203E-2</v>
      </c>
      <c r="DP129">
        <v>4.0412886220580404</v>
      </c>
      <c r="DQ129">
        <v>25.287259419966901</v>
      </c>
      <c r="DR129">
        <v>10.472341056382801</v>
      </c>
      <c r="DT129">
        <v>37609641198800</v>
      </c>
      <c r="DU129">
        <v>3556.6818645387898</v>
      </c>
      <c r="DV129">
        <v>7079005663200</v>
      </c>
      <c r="DW129">
        <v>669.44991387139805</v>
      </c>
      <c r="DX129">
        <v>31902108855000</v>
      </c>
      <c r="DY129">
        <v>3016.9299251049802</v>
      </c>
      <c r="DZ129">
        <v>52752681091000</v>
      </c>
      <c r="EA129">
        <v>4988.7342224404101</v>
      </c>
      <c r="EB129">
        <v>7654.8665503873099</v>
      </c>
      <c r="EC129">
        <v>45866.731137800001</v>
      </c>
      <c r="ED129">
        <v>45866731137800</v>
      </c>
      <c r="EE129">
        <v>9129.5073035999994</v>
      </c>
      <c r="EF129">
        <v>7302.1725084</v>
      </c>
      <c r="EG129">
        <v>6800.5054404000002</v>
      </c>
      <c r="EH129">
        <v>5780.4490687999996</v>
      </c>
      <c r="EI129">
        <v>4919.4761577999998</v>
      </c>
      <c r="EJ129">
        <v>4181.5589007999997</v>
      </c>
      <c r="EK129">
        <v>107.2778636</v>
      </c>
      <c r="EL129">
        <v>7829.6729304</v>
      </c>
      <c r="EM129">
        <v>19159.598661</v>
      </c>
      <c r="EN129">
        <v>4059.586581</v>
      </c>
      <c r="EO129">
        <v>1798.0292162000001</v>
      </c>
      <c r="EP129">
        <v>4021.8643286000001</v>
      </c>
      <c r="EQ129">
        <v>7187.4224166000004</v>
      </c>
      <c r="ER129">
        <v>21493.433861400001</v>
      </c>
      <c r="ES129">
        <v>4620.2536962000004</v>
      </c>
      <c r="ET129">
        <v>4620253696200</v>
      </c>
      <c r="EU129">
        <v>5.3055598000000002</v>
      </c>
      <c r="EW129">
        <v>3815.9474971999998</v>
      </c>
      <c r="EX129">
        <v>51254.318781200003</v>
      </c>
      <c r="EY129">
        <v>4337.5412693034395</v>
      </c>
      <c r="EZ129">
        <v>436.92978733780598</v>
      </c>
      <c r="FA129">
        <v>19.904421085016299</v>
      </c>
      <c r="FB129">
        <v>15.9204118699056</v>
      </c>
      <c r="FC129">
        <v>14.826662532302199</v>
      </c>
      <c r="FD129">
        <v>12.602705545841999</v>
      </c>
      <c r="FE129">
        <v>10.725587012120201</v>
      </c>
      <c r="FF129">
        <v>9.1167580445990506</v>
      </c>
      <c r="FG129">
        <v>0.23389036222725099</v>
      </c>
      <c r="FH129">
        <v>17.0704838478174</v>
      </c>
      <c r="FI129">
        <v>41.772322085560702</v>
      </c>
      <c r="FJ129">
        <v>8.8508303955726699</v>
      </c>
      <c r="FK129">
        <v>3.9201163274489201</v>
      </c>
      <c r="FL129">
        <v>8.7685872283265294</v>
      </c>
      <c r="FM129">
        <v>15.670230335374001</v>
      </c>
      <c r="FN129">
        <v>9.2872644375214794E-2</v>
      </c>
      <c r="FO129">
        <v>8.6476105917582702E-2</v>
      </c>
      <c r="FP129">
        <v>1.07396971322741</v>
      </c>
      <c r="FQ129">
        <v>0.75951537187995399</v>
      </c>
      <c r="FR129">
        <v>70.720371582687505</v>
      </c>
      <c r="FS129">
        <v>74.975300000000004</v>
      </c>
      <c r="FT129">
        <v>8.7744999999999997</v>
      </c>
      <c r="FV129" t="s">
        <v>193</v>
      </c>
      <c r="FW129">
        <v>3.8662878745884099E-3</v>
      </c>
      <c r="FX129">
        <v>2.7342531513653099E-3</v>
      </c>
    </row>
    <row r="130" spans="1:180" x14ac:dyDescent="0.25">
      <c r="A130" t="s">
        <v>192</v>
      </c>
      <c r="B130">
        <v>2070</v>
      </c>
      <c r="C130">
        <v>35932560600</v>
      </c>
      <c r="D130">
        <v>39375695900</v>
      </c>
      <c r="E130">
        <v>434614600</v>
      </c>
      <c r="F130">
        <v>7167183100</v>
      </c>
      <c r="G130">
        <v>6600240800</v>
      </c>
      <c r="H130">
        <v>434614600</v>
      </c>
      <c r="I130">
        <v>409.54</v>
      </c>
      <c r="J130">
        <v>1722.8331000000001</v>
      </c>
      <c r="K130">
        <v>492.76022999999998</v>
      </c>
      <c r="L130">
        <v>361.86601999999999</v>
      </c>
      <c r="M130">
        <v>85128.073699999994</v>
      </c>
      <c r="N130">
        <v>85128073700000</v>
      </c>
      <c r="O130">
        <v>13831.867700000001</v>
      </c>
      <c r="P130">
        <v>2247.6922</v>
      </c>
      <c r="Q130">
        <v>1045.3810000000001</v>
      </c>
      <c r="S130">
        <v>731.62</v>
      </c>
      <c r="T130">
        <v>18.881699999999999</v>
      </c>
      <c r="U130">
        <v>2443.6968999999999</v>
      </c>
      <c r="V130">
        <v>633.57539999999995</v>
      </c>
      <c r="X130">
        <v>266.1866</v>
      </c>
      <c r="Y130">
        <v>3793.8760000000002</v>
      </c>
      <c r="AA130">
        <v>2650.9580000000001</v>
      </c>
      <c r="AB130">
        <v>2650.9580000000001</v>
      </c>
      <c r="AC130">
        <v>3793.8760000000002</v>
      </c>
      <c r="AD130">
        <v>5327600</v>
      </c>
      <c r="AE130">
        <v>296112900</v>
      </c>
      <c r="AG130">
        <v>213838700</v>
      </c>
      <c r="AH130" t="s">
        <v>179</v>
      </c>
      <c r="AI130">
        <v>9494704600</v>
      </c>
      <c r="AJ130">
        <v>7895301900</v>
      </c>
      <c r="AK130">
        <v>18000532100</v>
      </c>
      <c r="AL130">
        <v>8290314000</v>
      </c>
      <c r="AM130">
        <v>1204390700</v>
      </c>
      <c r="AN130">
        <v>84219300</v>
      </c>
      <c r="AO130">
        <v>20241391700</v>
      </c>
      <c r="AP130">
        <v>10938403.6</v>
      </c>
      <c r="AQ130">
        <v>9356064.8000000007</v>
      </c>
      <c r="AR130">
        <v>57819500</v>
      </c>
      <c r="AS130">
        <v>62548700</v>
      </c>
      <c r="AT130">
        <v>26883100</v>
      </c>
      <c r="AU130">
        <v>30470400</v>
      </c>
      <c r="AV130">
        <v>175747400</v>
      </c>
      <c r="AY130">
        <v>137568.9156106</v>
      </c>
      <c r="AZ130">
        <v>44921.869270800002</v>
      </c>
      <c r="BA130">
        <v>17997.375509000001</v>
      </c>
      <c r="BB130">
        <v>7741.5617487999998</v>
      </c>
      <c r="BD130">
        <v>54299.737884200003</v>
      </c>
      <c r="BE130">
        <v>42476.200647600002</v>
      </c>
      <c r="BF130">
        <v>52339.986316399998</v>
      </c>
      <c r="BG130">
        <v>24177.1304528</v>
      </c>
      <c r="BI130">
        <v>30929.191409999999</v>
      </c>
      <c r="BJ130">
        <v>3.671116</v>
      </c>
      <c r="BK130">
        <v>-0.56890215</v>
      </c>
      <c r="BL130">
        <v>0.54893862199999999</v>
      </c>
      <c r="BM130">
        <v>3.0827260999999999</v>
      </c>
      <c r="BN130">
        <v>4.3025889999999997E-2</v>
      </c>
      <c r="BO130">
        <v>3.8789465000000001</v>
      </c>
      <c r="BP130">
        <v>0.28444691999999999</v>
      </c>
      <c r="BQ130">
        <v>194768000000000</v>
      </c>
      <c r="BR130">
        <v>2164344200</v>
      </c>
      <c r="BS130">
        <v>3652610200</v>
      </c>
      <c r="BT130">
        <v>3678833800</v>
      </c>
      <c r="BU130">
        <v>61494300</v>
      </c>
      <c r="BV130">
        <v>11117376500</v>
      </c>
      <c r="BW130">
        <v>196283.71258240001</v>
      </c>
      <c r="BX130">
        <v>196283712582400</v>
      </c>
      <c r="BY130">
        <v>64587.412780999999</v>
      </c>
      <c r="BZ130">
        <v>31976.886692600001</v>
      </c>
      <c r="CA130">
        <v>32610.4983106</v>
      </c>
      <c r="CB130">
        <v>24195.991579000001</v>
      </c>
      <c r="CC130">
        <v>16816.374564199999</v>
      </c>
      <c r="CD130">
        <v>7379.6170148000001</v>
      </c>
      <c r="CE130">
        <v>101886.609287</v>
      </c>
      <c r="CF130">
        <v>45702.647673200001</v>
      </c>
      <c r="CG130">
        <v>56183.933835999997</v>
      </c>
      <c r="CH130">
        <v>33424.526739599998</v>
      </c>
      <c r="CI130">
        <v>15761.734831600001</v>
      </c>
      <c r="CJ130">
        <v>121.3334304</v>
      </c>
      <c r="CK130">
        <v>8562.9512947999992</v>
      </c>
      <c r="CL130">
        <v>17662.791907999999</v>
      </c>
      <c r="CM130">
        <v>25471.298154799999</v>
      </c>
      <c r="CN130">
        <v>4338.4201374000004</v>
      </c>
      <c r="CO130">
        <v>44266.0909684</v>
      </c>
      <c r="CP130">
        <v>13124.566055200001</v>
      </c>
      <c r="CQ130">
        <v>31141.524913199999</v>
      </c>
      <c r="CR130">
        <v>13.583344200000001</v>
      </c>
      <c r="CS130">
        <v>5805.7546445999997</v>
      </c>
      <c r="CU130">
        <v>10967.647663</v>
      </c>
      <c r="CV130">
        <v>2.1465079</v>
      </c>
      <c r="CW130">
        <v>17519.241162696901</v>
      </c>
      <c r="CX130">
        <v>137568915610600</v>
      </c>
      <c r="CY130">
        <v>12374.224765222199</v>
      </c>
      <c r="CZ130">
        <v>17655.578416580502</v>
      </c>
      <c r="DA130">
        <v>0.85404183262121203</v>
      </c>
      <c r="DB130">
        <v>2.6635141843041801E-2</v>
      </c>
      <c r="DC130">
        <v>9.8390151669325906E-4</v>
      </c>
      <c r="DD130">
        <v>51.9078266589378</v>
      </c>
      <c r="DE130">
        <v>23.283973525828799</v>
      </c>
      <c r="DF130">
        <v>12.3270500953269</v>
      </c>
      <c r="DG130">
        <v>8.5673815432548803</v>
      </c>
      <c r="DH130">
        <v>17.028680729466199</v>
      </c>
      <c r="DI130">
        <v>8.0300778012761498</v>
      </c>
      <c r="DJ130">
        <v>22.552095834144701</v>
      </c>
      <c r="DK130">
        <v>6.6865283331597301</v>
      </c>
      <c r="DL130">
        <v>2.2102802521522098</v>
      </c>
      <c r="DM130">
        <v>2.9578382068572</v>
      </c>
      <c r="DN130">
        <v>5.5876504059886098</v>
      </c>
      <c r="DO130">
        <v>6.1815332919721501E-2</v>
      </c>
      <c r="DP130">
        <v>4.3625378703825302</v>
      </c>
      <c r="DQ130">
        <v>32.905131012277003</v>
      </c>
      <c r="DR130">
        <v>16.291156444871099</v>
      </c>
      <c r="DT130">
        <v>44921869270800</v>
      </c>
      <c r="DU130">
        <v>4040.6897500322998</v>
      </c>
      <c r="DV130">
        <v>7741561748800</v>
      </c>
      <c r="DW130">
        <v>696.34789725795395</v>
      </c>
      <c r="DX130">
        <v>30929191410000</v>
      </c>
      <c r="DY130">
        <v>2782.05846586197</v>
      </c>
      <c r="DZ130">
        <v>54299737884200</v>
      </c>
      <c r="EA130">
        <v>4884.22226990333</v>
      </c>
      <c r="EB130">
        <v>7657.2088477888601</v>
      </c>
      <c r="EC130">
        <v>54747.599353600002</v>
      </c>
      <c r="ED130">
        <v>54747599353600</v>
      </c>
      <c r="EE130">
        <v>13783.233248799999</v>
      </c>
      <c r="EF130">
        <v>11244.175662</v>
      </c>
      <c r="EG130">
        <v>5494.6710623999998</v>
      </c>
      <c r="EH130">
        <v>4670.4759586</v>
      </c>
      <c r="EI130">
        <v>4486.4202557999997</v>
      </c>
      <c r="EJ130">
        <v>3813.4474952</v>
      </c>
      <c r="EK130">
        <v>115.7778704</v>
      </c>
      <c r="EL130">
        <v>8562.9512947999992</v>
      </c>
      <c r="EM130">
        <v>25465.742594799998</v>
      </c>
      <c r="EN130">
        <v>3885.1975526000001</v>
      </c>
      <c r="EO130">
        <v>1632.3068613999999</v>
      </c>
      <c r="EP130">
        <v>5805.7546445999997</v>
      </c>
      <c r="EQ130">
        <v>10967.647663</v>
      </c>
      <c r="ER130">
        <v>18478.264782599999</v>
      </c>
      <c r="ES130">
        <v>3925.6698071999999</v>
      </c>
      <c r="ET130">
        <v>3925669807200</v>
      </c>
      <c r="EU130">
        <v>5.5277821999999999</v>
      </c>
      <c r="EW130">
        <v>5673.8100946000004</v>
      </c>
      <c r="EX130">
        <v>43728.534982800003</v>
      </c>
      <c r="EY130">
        <v>4924.5070861457198</v>
      </c>
      <c r="EZ130">
        <v>353.11116855671798</v>
      </c>
      <c r="FA130">
        <v>25.175959149875698</v>
      </c>
      <c r="FB130">
        <v>20.538207692682299</v>
      </c>
      <c r="FC130">
        <v>10.0363689500089</v>
      </c>
      <c r="FD130">
        <v>8.53092375509409</v>
      </c>
      <c r="FE130">
        <v>8.1947342144144404</v>
      </c>
      <c r="FF130">
        <v>6.9655063239758999</v>
      </c>
      <c r="FG130">
        <v>0.21147570261888901</v>
      </c>
      <c r="FH130">
        <v>15.640779497004401</v>
      </c>
      <c r="FI130">
        <v>46.514811417252503</v>
      </c>
      <c r="FJ130">
        <v>7.0965624035979298</v>
      </c>
      <c r="FK130">
        <v>2.9815131269178901</v>
      </c>
      <c r="FL130">
        <v>10.6045830559659</v>
      </c>
      <c r="FM130">
        <v>20.033111574743</v>
      </c>
      <c r="FN130">
        <v>4.8748791382567901E-2</v>
      </c>
      <c r="FO130">
        <v>4.8372389490940498E-2</v>
      </c>
      <c r="FP130">
        <v>1.0077821437936401</v>
      </c>
      <c r="FQ130">
        <v>0.70632196054074603</v>
      </c>
      <c r="FR130">
        <v>70.086770726250904</v>
      </c>
      <c r="FS130">
        <v>80.579400000000007</v>
      </c>
      <c r="FT130">
        <v>6.4581999999999997</v>
      </c>
      <c r="FV130" t="s">
        <v>193</v>
      </c>
      <c r="FW130">
        <v>3.62801281524685E-3</v>
      </c>
      <c r="FX130">
        <v>2.54275702374106E-3</v>
      </c>
    </row>
    <row r="131" spans="1:180" x14ac:dyDescent="0.25">
      <c r="A131" t="s">
        <v>192</v>
      </c>
      <c r="B131">
        <v>2080</v>
      </c>
      <c r="C131">
        <v>42856544700</v>
      </c>
      <c r="D131">
        <v>47720115000</v>
      </c>
      <c r="E131">
        <v>449019900</v>
      </c>
      <c r="F131">
        <v>8802562900</v>
      </c>
      <c r="G131">
        <v>6930666100</v>
      </c>
      <c r="H131">
        <v>449019900</v>
      </c>
      <c r="I131">
        <v>626.88130000000001</v>
      </c>
      <c r="J131">
        <v>1697.9639999999999</v>
      </c>
      <c r="K131">
        <v>490.72217000000001</v>
      </c>
      <c r="L131">
        <v>366.56202000000002</v>
      </c>
      <c r="M131">
        <v>88788.9228</v>
      </c>
      <c r="N131">
        <v>88788922800000</v>
      </c>
      <c r="O131">
        <v>16853.506700000002</v>
      </c>
      <c r="P131">
        <v>2742.3182000000002</v>
      </c>
      <c r="Q131">
        <v>853.62049999999999</v>
      </c>
      <c r="S131">
        <v>659.72389999999996</v>
      </c>
      <c r="T131">
        <v>20.2102</v>
      </c>
      <c r="U131">
        <v>2520.3726000000001</v>
      </c>
      <c r="V131">
        <v>635.67169999999999</v>
      </c>
      <c r="X131">
        <v>245.15360000000001</v>
      </c>
      <c r="Y131">
        <v>5281.1799000000001</v>
      </c>
      <c r="AA131">
        <v>3895.2561000000001</v>
      </c>
      <c r="AB131">
        <v>3895.2561000000001</v>
      </c>
      <c r="AC131">
        <v>5281.1799000000001</v>
      </c>
      <c r="AD131">
        <v>4959700</v>
      </c>
      <c r="AE131">
        <v>293860400</v>
      </c>
      <c r="AG131">
        <v>218420900</v>
      </c>
      <c r="AH131" t="s">
        <v>179</v>
      </c>
      <c r="AI131">
        <v>3925184500</v>
      </c>
      <c r="AJ131">
        <v>9787142700</v>
      </c>
      <c r="AK131">
        <v>18404618500</v>
      </c>
      <c r="AL131">
        <v>3568871200</v>
      </c>
      <c r="AM131">
        <v>356313300</v>
      </c>
      <c r="AN131">
        <v>81037400</v>
      </c>
      <c r="AO131">
        <v>14654828000</v>
      </c>
      <c r="AP131">
        <v>11080860</v>
      </c>
      <c r="AQ131">
        <v>9644233.8999999892</v>
      </c>
      <c r="AR131">
        <v>57460300</v>
      </c>
      <c r="AS131">
        <v>57834500</v>
      </c>
      <c r="AT131">
        <v>25676200</v>
      </c>
      <c r="AU131">
        <v>26245000</v>
      </c>
      <c r="AV131">
        <v>167544300</v>
      </c>
      <c r="AY131">
        <v>139328.36146260001</v>
      </c>
      <c r="AZ131">
        <v>52383.653017999997</v>
      </c>
      <c r="BA131">
        <v>15229.7621838</v>
      </c>
      <c r="BB131">
        <v>8327.1455506000002</v>
      </c>
      <c r="BD131">
        <v>56369.850651399996</v>
      </c>
      <c r="BE131">
        <v>37699.974604399998</v>
      </c>
      <c r="BF131">
        <v>52369.736340199997</v>
      </c>
      <c r="BG131">
        <v>25481.4370518</v>
      </c>
      <c r="BI131">
        <v>30588.746693199999</v>
      </c>
      <c r="BJ131">
        <v>3.6403534999999998</v>
      </c>
      <c r="BK131">
        <v>-0.53958859199999998</v>
      </c>
      <c r="BL131">
        <v>0.53788753199999995</v>
      </c>
      <c r="BM131">
        <v>3.0605424999999999</v>
      </c>
      <c r="BN131">
        <v>3.9114837E-2</v>
      </c>
      <c r="BO131">
        <v>3.8573322999999999</v>
      </c>
      <c r="BP131">
        <v>0.29835481000000003</v>
      </c>
      <c r="BQ131">
        <v>209457000000000</v>
      </c>
      <c r="BR131">
        <v>2227130800</v>
      </c>
      <c r="BS131">
        <v>3680103100</v>
      </c>
      <c r="BT131">
        <v>3677094600</v>
      </c>
      <c r="BU131">
        <v>61494300</v>
      </c>
      <c r="BV131">
        <v>11633415300</v>
      </c>
      <c r="BW131">
        <v>199079.9370416</v>
      </c>
      <c r="BX131">
        <v>199079937041600</v>
      </c>
      <c r="BY131">
        <v>76623.450187599999</v>
      </c>
      <c r="BZ131">
        <v>40594.199141999998</v>
      </c>
      <c r="CA131">
        <v>36029.278823400004</v>
      </c>
      <c r="CB131">
        <v>19479.654472599999</v>
      </c>
      <c r="CC131">
        <v>13630.1775708</v>
      </c>
      <c r="CD131">
        <v>5849.4769017999997</v>
      </c>
      <c r="CE131">
        <v>85267.151547000001</v>
      </c>
      <c r="CF131">
        <v>39679.142854400001</v>
      </c>
      <c r="CG131">
        <v>45588.0086926</v>
      </c>
      <c r="CH131">
        <v>28865.106425400001</v>
      </c>
      <c r="CI131">
        <v>14049.372350600001</v>
      </c>
      <c r="CJ131">
        <v>129.63899259999999</v>
      </c>
      <c r="CK131">
        <v>8831.6459541999993</v>
      </c>
      <c r="CL131">
        <v>14815.734074800001</v>
      </c>
      <c r="CM131">
        <v>32772.970662799999</v>
      </c>
      <c r="CN131">
        <v>4416.3646441999999</v>
      </c>
      <c r="CO131">
        <v>36922.390649000001</v>
      </c>
      <c r="CP131">
        <v>11999.592933</v>
      </c>
      <c r="CQ131">
        <v>24922.797716000001</v>
      </c>
      <c r="CR131">
        <v>13.5555664</v>
      </c>
      <c r="CS131">
        <v>8530.8679358000009</v>
      </c>
      <c r="CU131">
        <v>15267.262213800001</v>
      </c>
      <c r="CV131">
        <v>2.1888855</v>
      </c>
      <c r="CW131">
        <v>18004.772854623301</v>
      </c>
      <c r="CX131">
        <v>139328361462600</v>
      </c>
      <c r="CY131">
        <v>11976.565597430301</v>
      </c>
      <c r="CZ131">
        <v>17112.767996995601</v>
      </c>
      <c r="DA131">
        <v>0.33740603243142098</v>
      </c>
      <c r="DB131">
        <v>2.52600283254737E-2</v>
      </c>
      <c r="DC131">
        <v>9.5250274440043402E-4</v>
      </c>
      <c r="DD131">
        <v>42.830610062520996</v>
      </c>
      <c r="DE131">
        <v>19.931261504321501</v>
      </c>
      <c r="DF131">
        <v>9.7848405831721301</v>
      </c>
      <c r="DG131">
        <v>6.8465852327207699</v>
      </c>
      <c r="DH131">
        <v>14.4992543469452</v>
      </c>
      <c r="DI131">
        <v>7.0571512927815601</v>
      </c>
      <c r="DJ131">
        <v>18.546515132403599</v>
      </c>
      <c r="DK131">
        <v>6.0275249788192102</v>
      </c>
      <c r="DL131">
        <v>2.2183876034063301</v>
      </c>
      <c r="DM131">
        <v>4.2851469929977801</v>
      </c>
      <c r="DN131">
        <v>7.6689105093547099</v>
      </c>
      <c r="DO131">
        <v>6.5119064495640505E-2</v>
      </c>
      <c r="DP131">
        <v>4.4362310363572801</v>
      </c>
      <c r="DQ131">
        <v>38.488785623630498</v>
      </c>
      <c r="DR131">
        <v>20.390904148978802</v>
      </c>
      <c r="DT131">
        <v>52383653018000</v>
      </c>
      <c r="DU131">
        <v>4502.8610831077203</v>
      </c>
      <c r="DV131">
        <v>8327145550600</v>
      </c>
      <c r="DW131">
        <v>715.79543374506704</v>
      </c>
      <c r="DX131">
        <v>30588746693200</v>
      </c>
      <c r="DY131">
        <v>2629.3866336225401</v>
      </c>
      <c r="DZ131">
        <v>56369850651400</v>
      </c>
      <c r="EA131">
        <v>4845.5117605403402</v>
      </c>
      <c r="EB131">
        <v>7632.2318519824503</v>
      </c>
      <c r="EC131">
        <v>63517.3008138</v>
      </c>
      <c r="ED131">
        <v>63517300813800</v>
      </c>
      <c r="EE131">
        <v>16816.374564199999</v>
      </c>
      <c r="EF131">
        <v>13815.649941400001</v>
      </c>
      <c r="EG131">
        <v>4486.7535894000002</v>
      </c>
      <c r="EH131">
        <v>3813.7530510000001</v>
      </c>
      <c r="EI131">
        <v>4045.5310141999998</v>
      </c>
      <c r="EJ131">
        <v>3438.7249732</v>
      </c>
      <c r="EK131">
        <v>123.9445436</v>
      </c>
      <c r="EL131">
        <v>8831.6459541999993</v>
      </c>
      <c r="EM131">
        <v>32767.248436000002</v>
      </c>
      <c r="EN131">
        <v>3898.0586739999999</v>
      </c>
      <c r="EO131">
        <v>1503.3345360000001</v>
      </c>
      <c r="EP131">
        <v>8530.8679358000009</v>
      </c>
      <c r="EQ131">
        <v>15267.262213800001</v>
      </c>
      <c r="ER131">
        <v>15660.7903064</v>
      </c>
      <c r="ES131">
        <v>3445.7527565999999</v>
      </c>
      <c r="ET131">
        <v>3445752756600</v>
      </c>
      <c r="EU131">
        <v>5.7222267999999996</v>
      </c>
      <c r="EW131">
        <v>7449.8670709999997</v>
      </c>
      <c r="EX131">
        <v>36925.668429400001</v>
      </c>
      <c r="EY131">
        <v>5459.9014284137102</v>
      </c>
      <c r="EZ131">
        <v>296.19442508856298</v>
      </c>
      <c r="FA131">
        <v>26.4752663427826</v>
      </c>
      <c r="FB131">
        <v>21.751002899037399</v>
      </c>
      <c r="FC131">
        <v>7.06382911728703</v>
      </c>
      <c r="FD131">
        <v>6.0042744293872898</v>
      </c>
      <c r="FE131">
        <v>6.3691796760372599</v>
      </c>
      <c r="FF131">
        <v>5.4138398973857003</v>
      </c>
      <c r="FG131">
        <v>0.19513509234805401</v>
      </c>
      <c r="FH131">
        <v>13.9043155818126</v>
      </c>
      <c r="FI131">
        <v>51.587910720665903</v>
      </c>
      <c r="FJ131">
        <v>6.1370030276114802</v>
      </c>
      <c r="FK131">
        <v>2.3668111156155698</v>
      </c>
      <c r="FL131">
        <v>13.4307784280823</v>
      </c>
      <c r="FM131">
        <v>24.036383816994501</v>
      </c>
      <c r="FN131">
        <v>1.8739810557775499E-2</v>
      </c>
      <c r="FO131">
        <v>1.97166409557754E-2</v>
      </c>
      <c r="FP131">
        <v>0.95045731124574495</v>
      </c>
      <c r="FQ131">
        <v>0.66518837500107397</v>
      </c>
      <c r="FR131">
        <v>69.986139001784807</v>
      </c>
      <c r="FS131">
        <v>86.929199999999994</v>
      </c>
      <c r="FT131">
        <v>4.8040000000000003</v>
      </c>
      <c r="FV131" t="s">
        <v>193</v>
      </c>
      <c r="FW131">
        <v>3.42164358316981E-3</v>
      </c>
      <c r="FX131">
        <v>2.39467623426287E-3</v>
      </c>
    </row>
    <row r="132" spans="1:180" x14ac:dyDescent="0.25">
      <c r="A132" t="s">
        <v>192</v>
      </c>
      <c r="B132">
        <v>2090</v>
      </c>
      <c r="C132">
        <v>48455684600</v>
      </c>
      <c r="D132">
        <v>54416968000</v>
      </c>
      <c r="E132">
        <v>461911900</v>
      </c>
      <c r="F132">
        <v>10140013100</v>
      </c>
      <c r="G132">
        <v>7225136600</v>
      </c>
      <c r="H132">
        <v>461911900</v>
      </c>
      <c r="I132">
        <v>883.36749999999995</v>
      </c>
      <c r="J132">
        <v>1686.4428</v>
      </c>
      <c r="K132">
        <v>485.81128000000001</v>
      </c>
      <c r="L132">
        <v>371.04304000000002</v>
      </c>
      <c r="M132">
        <v>92315.259099999996</v>
      </c>
      <c r="N132">
        <v>92315259100000</v>
      </c>
      <c r="O132">
        <v>20267.6531</v>
      </c>
      <c r="P132">
        <v>3162.0513000000001</v>
      </c>
      <c r="Q132">
        <v>684.58429999999998</v>
      </c>
      <c r="S132">
        <v>551.94510000000002</v>
      </c>
      <c r="T132">
        <v>21.5337</v>
      </c>
      <c r="U132">
        <v>2520.3726000000001</v>
      </c>
      <c r="V132">
        <v>626.30319999999995</v>
      </c>
      <c r="X132">
        <v>211.28399999999999</v>
      </c>
      <c r="Y132">
        <v>7135.9134000000004</v>
      </c>
      <c r="AA132">
        <v>5353.6653999999999</v>
      </c>
      <c r="AB132">
        <v>5353.6653999999999</v>
      </c>
      <c r="AC132">
        <v>7135.9134000000004</v>
      </c>
      <c r="AD132">
        <v>4670700</v>
      </c>
      <c r="AE132">
        <v>293444600</v>
      </c>
      <c r="AG132">
        <v>222860100</v>
      </c>
      <c r="AH132" t="s">
        <v>179</v>
      </c>
      <c r="AI132">
        <v>-713415000</v>
      </c>
      <c r="AJ132">
        <v>11407319100</v>
      </c>
      <c r="AK132">
        <v>18565512200</v>
      </c>
      <c r="AL132">
        <v>-396494300</v>
      </c>
      <c r="AM132">
        <v>-316920700</v>
      </c>
      <c r="AN132">
        <v>78039900</v>
      </c>
      <c r="AO132">
        <v>10050414600</v>
      </c>
      <c r="AP132">
        <v>11240518.5</v>
      </c>
      <c r="AQ132">
        <v>9908333.4000000004</v>
      </c>
      <c r="AR132">
        <v>57356100</v>
      </c>
      <c r="AS132">
        <v>54710500</v>
      </c>
      <c r="AT132">
        <v>24636400</v>
      </c>
      <c r="AU132">
        <v>22875100</v>
      </c>
      <c r="AV132">
        <v>160018000</v>
      </c>
      <c r="AY132">
        <v>143110.531155</v>
      </c>
      <c r="AZ132">
        <v>60499.020621399999</v>
      </c>
      <c r="BA132">
        <v>12845.4547208</v>
      </c>
      <c r="BB132">
        <v>8861.3126446000006</v>
      </c>
      <c r="BD132">
        <v>59243.158505599997</v>
      </c>
      <c r="BE132">
        <v>33655.915813599997</v>
      </c>
      <c r="BF132">
        <v>52726.708848000002</v>
      </c>
      <c r="BG132">
        <v>27076.9105504</v>
      </c>
      <c r="BI132">
        <v>31140.663801399998</v>
      </c>
      <c r="BJ132">
        <v>3.5885717000000001</v>
      </c>
      <c r="BK132">
        <v>-0.51607207300000002</v>
      </c>
      <c r="BL132">
        <v>0.53273973900000005</v>
      </c>
      <c r="BM132">
        <v>3.0067086999999999</v>
      </c>
      <c r="BN132">
        <v>3.6353607000000003E-2</v>
      </c>
      <c r="BO132">
        <v>3.8095329000000002</v>
      </c>
      <c r="BP132">
        <v>0.31154203000000003</v>
      </c>
      <c r="BQ132">
        <v>224628000000000</v>
      </c>
      <c r="BR132">
        <v>2273160300</v>
      </c>
      <c r="BS132">
        <v>3712962100</v>
      </c>
      <c r="BT132">
        <v>3660697300</v>
      </c>
      <c r="BU132">
        <v>61494300</v>
      </c>
      <c r="BV132">
        <v>12134327000</v>
      </c>
      <c r="BW132">
        <v>203101.55137</v>
      </c>
      <c r="BX132">
        <v>203101551370000</v>
      </c>
      <c r="BY132">
        <v>87363.764335400003</v>
      </c>
      <c r="BZ132">
        <v>48110.899599800003</v>
      </c>
      <c r="CA132">
        <v>39252.836957799998</v>
      </c>
      <c r="CB132">
        <v>15511.401298000001</v>
      </c>
      <c r="CC132">
        <v>10878.1198136</v>
      </c>
      <c r="CD132">
        <v>4633.2814844000004</v>
      </c>
      <c r="CE132">
        <v>69998.583776600004</v>
      </c>
      <c r="CF132">
        <v>33225.082135600001</v>
      </c>
      <c r="CG132">
        <v>36773.501641000003</v>
      </c>
      <c r="CH132">
        <v>24156.658214200001</v>
      </c>
      <c r="CI132">
        <v>11917.926201</v>
      </c>
      <c r="CJ132">
        <v>137.8889992</v>
      </c>
      <c r="CK132">
        <v>8831.6459541999993</v>
      </c>
      <c r="CL132">
        <v>12238.7042354</v>
      </c>
      <c r="CM132">
        <v>41336.866402799998</v>
      </c>
      <c r="CN132">
        <v>4402.3090774000002</v>
      </c>
      <c r="CO132">
        <v>30330.524264399999</v>
      </c>
      <c r="CP132">
        <v>10429.036120999999</v>
      </c>
      <c r="CQ132">
        <v>19901.5159212</v>
      </c>
      <c r="CR132">
        <v>13.3888996</v>
      </c>
      <c r="CS132">
        <v>11724.870491</v>
      </c>
      <c r="CU132">
        <v>20629.099836599999</v>
      </c>
      <c r="CV132">
        <v>2.2108873</v>
      </c>
      <c r="CW132">
        <v>18511.780669830299</v>
      </c>
      <c r="CX132">
        <v>143110531155000</v>
      </c>
      <c r="CY132">
        <v>11793.858131151401</v>
      </c>
      <c r="CZ132">
        <v>16737.768099541001</v>
      </c>
      <c r="DA132">
        <v>-5.8793124661961002E-2</v>
      </c>
      <c r="DB132">
        <v>2.4183014022944899E-2</v>
      </c>
      <c r="DC132">
        <v>9.2634049667525799E-4</v>
      </c>
      <c r="DD132">
        <v>34.464819842306397</v>
      </c>
      <c r="DE132">
        <v>16.358851969117701</v>
      </c>
      <c r="DF132">
        <v>7.6372638187002897</v>
      </c>
      <c r="DG132">
        <v>5.3560003555968896</v>
      </c>
      <c r="DH132">
        <v>11.8938816819732</v>
      </c>
      <c r="DI132">
        <v>5.8679641394213302</v>
      </c>
      <c r="DJ132">
        <v>14.9336743416328</v>
      </c>
      <c r="DK132">
        <v>5.1348874740995498</v>
      </c>
      <c r="DL132">
        <v>2.1675408423543199</v>
      </c>
      <c r="DM132">
        <v>5.7729103553917298</v>
      </c>
      <c r="DN132">
        <v>10.157037057298901</v>
      </c>
      <c r="DO132">
        <v>6.7891652363009702E-2</v>
      </c>
      <c r="DP132">
        <v>4.3483892144727898</v>
      </c>
      <c r="DQ132">
        <v>43.014818816546097</v>
      </c>
      <c r="DR132">
        <v>23.688100497151801</v>
      </c>
      <c r="DT132">
        <v>60499020621400</v>
      </c>
      <c r="DU132">
        <v>4985.7747052143804</v>
      </c>
      <c r="DV132">
        <v>8861312644600</v>
      </c>
      <c r="DW132">
        <v>730.26815946199497</v>
      </c>
      <c r="DX132">
        <v>31140663801400</v>
      </c>
      <c r="DY132">
        <v>2566.3280544030099</v>
      </c>
      <c r="DZ132">
        <v>59243158505600</v>
      </c>
      <c r="EA132">
        <v>4882.2780617004901</v>
      </c>
      <c r="EB132">
        <v>7607.7774317438398</v>
      </c>
      <c r="EC132">
        <v>72840.419383400003</v>
      </c>
      <c r="ED132">
        <v>72840419383400</v>
      </c>
      <c r="EE132">
        <v>19390.2655122</v>
      </c>
      <c r="EF132">
        <v>16000.290578</v>
      </c>
      <c r="EG132">
        <v>3598.2806564000002</v>
      </c>
      <c r="EH132">
        <v>3058.5302246000001</v>
      </c>
      <c r="EI132">
        <v>3384.6138188</v>
      </c>
      <c r="EJ132">
        <v>2876.9189682000001</v>
      </c>
      <c r="EK132">
        <v>132.0556612</v>
      </c>
      <c r="EL132">
        <v>8831.6459541999993</v>
      </c>
      <c r="EM132">
        <v>41331.033064800002</v>
      </c>
      <c r="EN132">
        <v>3840.6141836000002</v>
      </c>
      <c r="EO132">
        <v>1295.6399254</v>
      </c>
      <c r="EP132">
        <v>11724.870491</v>
      </c>
      <c r="EQ132">
        <v>20629.099836599999</v>
      </c>
      <c r="ER132">
        <v>13221.9827998</v>
      </c>
      <c r="ES132">
        <v>3006.9190721999998</v>
      </c>
      <c r="ET132">
        <v>3006919072200</v>
      </c>
      <c r="EU132">
        <v>5.8333380000000004</v>
      </c>
      <c r="EW132">
        <v>9015.4238789999999</v>
      </c>
      <c r="EX132">
        <v>30847.2746778</v>
      </c>
      <c r="EY132">
        <v>6002.8396616804503</v>
      </c>
      <c r="EZ132">
        <v>247.80270650362399</v>
      </c>
      <c r="FA132">
        <v>26.620200262903602</v>
      </c>
      <c r="FB132">
        <v>21.9662252269327</v>
      </c>
      <c r="FC132">
        <v>4.9399504929539599</v>
      </c>
      <c r="FD132">
        <v>4.1989464784671799</v>
      </c>
      <c r="FE132">
        <v>4.6466149528668597</v>
      </c>
      <c r="FF132">
        <v>3.9496188964222698</v>
      </c>
      <c r="FG132">
        <v>0.18129448226391501</v>
      </c>
      <c r="FH132">
        <v>12.12465006237</v>
      </c>
      <c r="FI132">
        <v>56.741893326082497</v>
      </c>
      <c r="FJ132">
        <v>5.2726415033179403</v>
      </c>
      <c r="FK132">
        <v>1.7787375970205701</v>
      </c>
      <c r="FL132">
        <v>16.096654289269502</v>
      </c>
      <c r="FM132">
        <v>28.320951487137201</v>
      </c>
      <c r="FN132">
        <v>-3.1759842940328E-3</v>
      </c>
      <c r="FO132">
        <v>-3.5126052259066001E-3</v>
      </c>
      <c r="FP132">
        <v>0.90416845348754304</v>
      </c>
      <c r="FQ132">
        <v>0.63710014403814297</v>
      </c>
      <c r="FR132">
        <v>70.462549492932496</v>
      </c>
      <c r="FS132">
        <v>93.804000000000002</v>
      </c>
      <c r="FT132">
        <v>3.6726999999999999</v>
      </c>
      <c r="FV132" t="s">
        <v>193</v>
      </c>
      <c r="FW132">
        <v>3.25500382855209E-3</v>
      </c>
      <c r="FX132">
        <v>2.2935586836903602E-3</v>
      </c>
    </row>
    <row r="133" spans="1:180" x14ac:dyDescent="0.25">
      <c r="A133" t="s">
        <v>192</v>
      </c>
      <c r="B133">
        <v>2100</v>
      </c>
      <c r="C133">
        <v>52539943500</v>
      </c>
      <c r="D133">
        <v>59214813000</v>
      </c>
      <c r="E133">
        <v>473973200</v>
      </c>
      <c r="F133">
        <v>11122271200</v>
      </c>
      <c r="G133">
        <v>7506876700</v>
      </c>
      <c r="H133">
        <v>473973200</v>
      </c>
      <c r="I133">
        <v>1167.6774</v>
      </c>
      <c r="J133">
        <v>1683.6814999999999</v>
      </c>
      <c r="K133">
        <v>479.13279</v>
      </c>
      <c r="L133">
        <v>375.35505000000001</v>
      </c>
      <c r="M133">
        <v>96607.062000000005</v>
      </c>
      <c r="N133">
        <v>96607062000000</v>
      </c>
      <c r="O133">
        <v>23927.289799999999</v>
      </c>
      <c r="P133">
        <v>3477.7096000000001</v>
      </c>
      <c r="Q133">
        <v>542.56719999999996</v>
      </c>
      <c r="S133">
        <v>456.86410000000001</v>
      </c>
      <c r="T133">
        <v>22.964300000000001</v>
      </c>
      <c r="U133">
        <v>2520.3726000000001</v>
      </c>
      <c r="V133">
        <v>602.22370000000001</v>
      </c>
      <c r="X133">
        <v>176.7628</v>
      </c>
      <c r="Y133">
        <v>9049.0802000000003</v>
      </c>
      <c r="AA133">
        <v>7078.7452999999996</v>
      </c>
      <c r="AB133">
        <v>7078.7452999999996</v>
      </c>
      <c r="AC133">
        <v>9049.0802000000003</v>
      </c>
      <c r="AD133">
        <v>4462100</v>
      </c>
      <c r="AE133">
        <v>294242200</v>
      </c>
      <c r="AG133">
        <v>227103200</v>
      </c>
      <c r="AH133" t="s">
        <v>179</v>
      </c>
      <c r="AI133">
        <v>-3861942700</v>
      </c>
      <c r="AJ133">
        <v>12639289900</v>
      </c>
      <c r="AK133">
        <v>18560994000</v>
      </c>
      <c r="AL133">
        <v>-3347244900</v>
      </c>
      <c r="AM133">
        <v>-514697800</v>
      </c>
      <c r="AN133">
        <v>76554200</v>
      </c>
      <c r="AO133">
        <v>6975542200</v>
      </c>
      <c r="AP133">
        <v>11425756.9</v>
      </c>
      <c r="AQ133">
        <v>10157224.5</v>
      </c>
      <c r="AR133">
        <v>57507800</v>
      </c>
      <c r="AS133">
        <v>53184300</v>
      </c>
      <c r="AT133">
        <v>23739700</v>
      </c>
      <c r="AU133">
        <v>20256000</v>
      </c>
      <c r="AV133">
        <v>153235100</v>
      </c>
      <c r="AY133">
        <v>149298.06388279999</v>
      </c>
      <c r="AZ133">
        <v>68868.860650600007</v>
      </c>
      <c r="BA133">
        <v>11055.1755108</v>
      </c>
      <c r="BB133">
        <v>9404.1464121999998</v>
      </c>
      <c r="BD133">
        <v>63241.133926199996</v>
      </c>
      <c r="BE133">
        <v>30782.302403599999</v>
      </c>
      <c r="BF133">
        <v>53450.931649600003</v>
      </c>
      <c r="BG133">
        <v>29041.1621218</v>
      </c>
      <c r="BI133">
        <v>32605.998307000002</v>
      </c>
      <c r="BJ133">
        <v>3.5224112000000001</v>
      </c>
      <c r="BK133">
        <v>-0.49847561600000001</v>
      </c>
      <c r="BL133">
        <v>0.531503277</v>
      </c>
      <c r="BM133">
        <v>2.9326184999999998</v>
      </c>
      <c r="BN133">
        <v>3.4317238E-2</v>
      </c>
      <c r="BO133">
        <v>3.7449652000000002</v>
      </c>
      <c r="BP133">
        <v>0.32415587000000001</v>
      </c>
      <c r="BQ133">
        <v>242381000000000</v>
      </c>
      <c r="BR133">
        <v>2304564600</v>
      </c>
      <c r="BS133">
        <v>3749652100</v>
      </c>
      <c r="BT133">
        <v>3634854100</v>
      </c>
      <c r="BU133">
        <v>61494300</v>
      </c>
      <c r="BV133">
        <v>12620135500</v>
      </c>
      <c r="BW133">
        <v>209181.61178959999</v>
      </c>
      <c r="BX133">
        <v>209181611789600</v>
      </c>
      <c r="BY133">
        <v>96308.1603798</v>
      </c>
      <c r="BZ133">
        <v>53968.904286199999</v>
      </c>
      <c r="CA133">
        <v>42339.256093600001</v>
      </c>
      <c r="CB133">
        <v>12291.3431664</v>
      </c>
      <c r="CC133">
        <v>8596.6457661999993</v>
      </c>
      <c r="CD133">
        <v>3694.7251780000001</v>
      </c>
      <c r="CE133">
        <v>57958.157477599998</v>
      </c>
      <c r="CF133">
        <v>27564.716496199999</v>
      </c>
      <c r="CG133">
        <v>30393.440981399999</v>
      </c>
      <c r="CH133">
        <v>20368.321850200002</v>
      </c>
      <c r="CI133">
        <v>10074.119170399999</v>
      </c>
      <c r="CJ133">
        <v>146.75011739999999</v>
      </c>
      <c r="CK133">
        <v>8831.6459541999993</v>
      </c>
      <c r="CL133">
        <v>10294.202679800001</v>
      </c>
      <c r="CM133">
        <v>50654.318301200001</v>
      </c>
      <c r="CN133">
        <v>4260.9756310000002</v>
      </c>
      <c r="CO133">
        <v>25298.492461000002</v>
      </c>
      <c r="CP133">
        <v>8893.9793374000001</v>
      </c>
      <c r="CQ133">
        <v>16404.513123600002</v>
      </c>
      <c r="CR133">
        <v>13.194455</v>
      </c>
      <c r="CS133">
        <v>15502.9012912</v>
      </c>
      <c r="CU133">
        <v>26159.8264834</v>
      </c>
      <c r="CV133">
        <v>2.2113108000000001</v>
      </c>
      <c r="CW133">
        <v>19205.895214041</v>
      </c>
      <c r="CX133">
        <v>149298063882800</v>
      </c>
      <c r="CY133">
        <v>11830.147456245601</v>
      </c>
      <c r="CZ133">
        <v>16575.227087664702</v>
      </c>
      <c r="DA133">
        <v>-0.30601436093931</v>
      </c>
      <c r="DB133">
        <v>2.33152964165876E-2</v>
      </c>
      <c r="DC133">
        <v>9.0535928873346802E-4</v>
      </c>
      <c r="DD133">
        <v>27.707099578090801</v>
      </c>
      <c r="DE133">
        <v>13.177408979870201</v>
      </c>
      <c r="DF133">
        <v>5.8759195233484096</v>
      </c>
      <c r="DG133">
        <v>4.1096565289145497</v>
      </c>
      <c r="DH133">
        <v>9.7371473887900599</v>
      </c>
      <c r="DI133">
        <v>4.8159678492834201</v>
      </c>
      <c r="DJ133">
        <v>12.094032665952399</v>
      </c>
      <c r="DK133">
        <v>4.25179788094652</v>
      </c>
      <c r="DL133">
        <v>2.0369742801703699</v>
      </c>
      <c r="DM133">
        <v>7.4112161000046202</v>
      </c>
      <c r="DN133">
        <v>12.5057964032288</v>
      </c>
      <c r="DO133">
        <v>7.0154406089768903E-2</v>
      </c>
      <c r="DP133">
        <v>4.2219991894330899</v>
      </c>
      <c r="DQ133">
        <v>46.040452387693101</v>
      </c>
      <c r="DR133">
        <v>25.800023159054302</v>
      </c>
      <c r="DT133">
        <v>68868860650600</v>
      </c>
      <c r="DU133">
        <v>5457.0619032260001</v>
      </c>
      <c r="DV133">
        <v>9404146412200</v>
      </c>
      <c r="DW133">
        <v>745.17000330147005</v>
      </c>
      <c r="DX133">
        <v>32605998307000</v>
      </c>
      <c r="DY133">
        <v>2583.6488290478301</v>
      </c>
      <c r="DZ133">
        <v>63241133926200</v>
      </c>
      <c r="EA133">
        <v>5011.1295497738502</v>
      </c>
      <c r="EB133">
        <v>7654.9940371083903</v>
      </c>
      <c r="EC133">
        <v>82404.565923600006</v>
      </c>
      <c r="ED133">
        <v>82404565923600</v>
      </c>
      <c r="EE133">
        <v>21325.933727399999</v>
      </c>
      <c r="EF133">
        <v>17643.153003399999</v>
      </c>
      <c r="EG133">
        <v>2851.8078369999998</v>
      </c>
      <c r="EH133">
        <v>2424.0297169999999</v>
      </c>
      <c r="EI133">
        <v>2801.5577967999998</v>
      </c>
      <c r="EJ133">
        <v>2381.3352384</v>
      </c>
      <c r="EK133">
        <v>140.83344600000001</v>
      </c>
      <c r="EL133">
        <v>8831.6459541999993</v>
      </c>
      <c r="EM133">
        <v>50648.373851999997</v>
      </c>
      <c r="EN133">
        <v>3692.9473988</v>
      </c>
      <c r="EO133">
        <v>1083.9453116</v>
      </c>
      <c r="EP133">
        <v>15502.9012912</v>
      </c>
      <c r="EQ133">
        <v>26159.8264834</v>
      </c>
      <c r="ER133">
        <v>11369.7035402</v>
      </c>
      <c r="ES133">
        <v>2606.6965298</v>
      </c>
      <c r="ET133">
        <v>2606696529800</v>
      </c>
      <c r="EU133">
        <v>5.9444492000000002</v>
      </c>
      <c r="EW133">
        <v>10256.952649999999</v>
      </c>
      <c r="EX133">
        <v>26235.798766399999</v>
      </c>
      <c r="EY133">
        <v>6529.6102346603102</v>
      </c>
      <c r="EZ133">
        <v>206.55059763819401</v>
      </c>
      <c r="FA133">
        <v>25.879553503348301</v>
      </c>
      <c r="FB133">
        <v>21.410407063799699</v>
      </c>
      <c r="FC133">
        <v>3.4607400755487299</v>
      </c>
      <c r="FD133">
        <v>2.9416206369528002</v>
      </c>
      <c r="FE133">
        <v>3.3997603960409299</v>
      </c>
      <c r="FF133">
        <v>2.8898098202565801</v>
      </c>
      <c r="FG133">
        <v>0.170904906083203</v>
      </c>
      <c r="FH133">
        <v>10.717423064139499</v>
      </c>
      <c r="FI133">
        <v>61.463067348668197</v>
      </c>
      <c r="FJ133">
        <v>4.4814839534787998</v>
      </c>
      <c r="FK133">
        <v>1.3153947229149401</v>
      </c>
      <c r="FL133">
        <v>18.813158127151901</v>
      </c>
      <c r="FM133">
        <v>31.745603159482201</v>
      </c>
      <c r="FN133">
        <v>-1.5933355749831801E-2</v>
      </c>
      <c r="FO133">
        <v>-1.8462166710134099E-2</v>
      </c>
      <c r="FP133">
        <v>0.86302809126787905</v>
      </c>
      <c r="FQ133">
        <v>0.61596438616393201</v>
      </c>
      <c r="FR133">
        <v>71.372460803566</v>
      </c>
      <c r="FS133">
        <v>101.64619999999999</v>
      </c>
      <c r="FT133">
        <v>2.9018999999999999</v>
      </c>
      <c r="FV133" t="s">
        <v>193</v>
      </c>
      <c r="FW133">
        <v>3.1068986430454501E-3</v>
      </c>
      <c r="FX133">
        <v>2.2174700162141399E-3</v>
      </c>
    </row>
    <row r="134" spans="1:180" x14ac:dyDescent="0.25">
      <c r="A134" t="s">
        <v>194</v>
      </c>
      <c r="B134">
        <v>2005</v>
      </c>
      <c r="C134">
        <v>2274624100</v>
      </c>
      <c r="D134">
        <v>0</v>
      </c>
      <c r="E134">
        <v>246084000</v>
      </c>
      <c r="F134">
        <v>0</v>
      </c>
      <c r="G134">
        <v>3254988500</v>
      </c>
      <c r="H134">
        <v>246084000</v>
      </c>
      <c r="I134">
        <v>0</v>
      </c>
      <c r="J134">
        <v>1753.16</v>
      </c>
      <c r="K134">
        <v>379.85</v>
      </c>
      <c r="L134">
        <v>319.85500000000002</v>
      </c>
      <c r="M134">
        <v>33809.146699999998</v>
      </c>
      <c r="N134">
        <v>33809146699999.898</v>
      </c>
      <c r="O134">
        <v>3509.8741</v>
      </c>
      <c r="P134">
        <v>61.511000000000003</v>
      </c>
      <c r="Q134">
        <v>1336.7068999999999</v>
      </c>
      <c r="S134">
        <v>604.44029999999998</v>
      </c>
      <c r="T134">
        <v>8.7965999999999998</v>
      </c>
      <c r="U134">
        <v>826.38199999999995</v>
      </c>
      <c r="V134">
        <v>446.45089999999999</v>
      </c>
      <c r="X134">
        <v>188.96440000000001</v>
      </c>
      <c r="Y134">
        <v>35.332500000000003</v>
      </c>
      <c r="AA134">
        <v>1.2895000000000001</v>
      </c>
      <c r="AB134">
        <v>1.2895000000000001</v>
      </c>
      <c r="AC134">
        <v>35.332500000000003</v>
      </c>
      <c r="AD134">
        <v>8334800</v>
      </c>
      <c r="AE134">
        <v>350272300</v>
      </c>
      <c r="AG134">
        <v>169585700</v>
      </c>
      <c r="AH134" t="s">
        <v>179</v>
      </c>
      <c r="AI134">
        <v>34373934500</v>
      </c>
      <c r="AJ134">
        <v>0</v>
      </c>
      <c r="AK134">
        <v>0</v>
      </c>
      <c r="AL134">
        <v>29596083800</v>
      </c>
      <c r="AM134">
        <v>4777850700</v>
      </c>
      <c r="AN134">
        <v>532363300</v>
      </c>
      <c r="AO134">
        <v>46330333300</v>
      </c>
      <c r="AP134">
        <v>8950427.9000000004</v>
      </c>
      <c r="AQ134">
        <v>6313233.0999999996</v>
      </c>
      <c r="AR134">
        <v>52609600</v>
      </c>
      <c r="AS134">
        <v>123337500</v>
      </c>
      <c r="AT134">
        <v>38066200</v>
      </c>
      <c r="AU134">
        <v>119353700</v>
      </c>
      <c r="AV134">
        <v>210217300</v>
      </c>
      <c r="AY134">
        <v>92822.518702400004</v>
      </c>
      <c r="AZ134">
        <v>15178.762143</v>
      </c>
      <c r="BA134">
        <v>14949.9564044</v>
      </c>
      <c r="BB134">
        <v>3071.9191242000002</v>
      </c>
      <c r="BD134">
        <v>35279.750445999998</v>
      </c>
      <c r="BE134">
        <v>39557.198312400003</v>
      </c>
      <c r="BF134">
        <v>34467.999796600001</v>
      </c>
      <c r="BG134">
        <v>19847.210322200001</v>
      </c>
      <c r="BI134">
        <v>23074.768459800001</v>
      </c>
      <c r="BJ134">
        <v>1.8709164</v>
      </c>
      <c r="BK134">
        <v>-1.11516835</v>
      </c>
      <c r="BL134">
        <v>0.56230471699999995</v>
      </c>
      <c r="BM134">
        <v>1.6897842999999999</v>
      </c>
      <c r="BN134">
        <v>2.1105041000000001E-2</v>
      </c>
      <c r="BO134">
        <v>2.3467498999999998</v>
      </c>
      <c r="BP134">
        <v>0.15571104</v>
      </c>
      <c r="BQ134">
        <v>54728115700000</v>
      </c>
      <c r="BR134">
        <v>1528676600</v>
      </c>
      <c r="BS134">
        <v>3903614100</v>
      </c>
      <c r="BT134">
        <v>3376117000</v>
      </c>
      <c r="BU134">
        <v>61494300</v>
      </c>
      <c r="BV134">
        <v>6490987900</v>
      </c>
      <c r="BW134">
        <v>124524.0162858</v>
      </c>
      <c r="BX134">
        <v>124524016285800</v>
      </c>
      <c r="BY134">
        <v>12818.3713658</v>
      </c>
      <c r="BZ134">
        <v>0</v>
      </c>
      <c r="CA134">
        <v>12818.3713658</v>
      </c>
      <c r="CB134">
        <v>32846.026276800003</v>
      </c>
      <c r="CC134">
        <v>0</v>
      </c>
      <c r="CD134">
        <v>32846.026276800003</v>
      </c>
      <c r="CE134">
        <v>105894.7236046</v>
      </c>
      <c r="CF134">
        <v>0</v>
      </c>
      <c r="CG134">
        <v>105894.7236046</v>
      </c>
      <c r="CH134">
        <v>27423.244160800001</v>
      </c>
      <c r="CI134">
        <v>0</v>
      </c>
      <c r="CJ134">
        <v>57.472268200000002</v>
      </c>
      <c r="CK134">
        <v>2895.7245388000001</v>
      </c>
      <c r="CL134">
        <v>27423.244160800001</v>
      </c>
      <c r="CM134">
        <v>3067.8357876</v>
      </c>
      <c r="CN134">
        <v>2743.0855277999999</v>
      </c>
      <c r="CO134">
        <v>45625.453167</v>
      </c>
      <c r="CP134">
        <v>0</v>
      </c>
      <c r="CQ134">
        <v>45625.453167</v>
      </c>
      <c r="CR134">
        <v>9.6666743999999998</v>
      </c>
      <c r="CS134">
        <v>2.8333355999999998</v>
      </c>
      <c r="CU134">
        <v>102.13897059999999</v>
      </c>
      <c r="CV134">
        <v>0.91338626000000001</v>
      </c>
      <c r="CW134">
        <v>8431.4000492898704</v>
      </c>
      <c r="CX134">
        <v>92822518702400</v>
      </c>
      <c r="CY134">
        <v>14300.214409951301</v>
      </c>
      <c r="CZ134">
        <v>19184.1393335211</v>
      </c>
      <c r="DA134">
        <v>5.2956398978959696</v>
      </c>
      <c r="DB134">
        <v>5.3962864420067702E-2</v>
      </c>
      <c r="DC134">
        <v>1.37890072172218E-3</v>
      </c>
      <c r="DD134">
        <v>85.039598595629002</v>
      </c>
      <c r="DE134">
        <v>0</v>
      </c>
      <c r="DF134">
        <v>26.3772621992963</v>
      </c>
      <c r="DG134">
        <v>0</v>
      </c>
      <c r="DH134">
        <v>22.022453964109001</v>
      </c>
      <c r="DI134">
        <v>0</v>
      </c>
      <c r="DJ134">
        <v>36.639882432223501</v>
      </c>
      <c r="DK134">
        <v>0</v>
      </c>
      <c r="DL134">
        <v>2.20285661322088</v>
      </c>
      <c r="DM134">
        <v>2.27533265028739E-3</v>
      </c>
      <c r="DN134">
        <v>8.2023511324575998E-2</v>
      </c>
      <c r="DO134">
        <v>4.6153561308280501E-2</v>
      </c>
      <c r="DP134">
        <v>2.3254345829593999</v>
      </c>
      <c r="DQ134">
        <v>10.293894903277099</v>
      </c>
      <c r="DR134">
        <v>0</v>
      </c>
      <c r="DT134">
        <v>15178762143000</v>
      </c>
      <c r="DU134">
        <v>2338.4363639007802</v>
      </c>
      <c r="DV134">
        <v>3071919124200</v>
      </c>
      <c r="DW134">
        <v>473.25910501235097</v>
      </c>
      <c r="DX134">
        <v>23074768459800</v>
      </c>
      <c r="DY134">
        <v>3554.8931557552201</v>
      </c>
      <c r="DZ134">
        <v>35279750446000</v>
      </c>
      <c r="EA134">
        <v>5435.1896798328598</v>
      </c>
      <c r="EB134">
        <v>5208.6288282866699</v>
      </c>
      <c r="EC134">
        <v>18070.431122999998</v>
      </c>
      <c r="ED134">
        <v>18070431123000</v>
      </c>
      <c r="EE134">
        <v>377.1947462</v>
      </c>
      <c r="EF134">
        <v>0</v>
      </c>
      <c r="EG134">
        <v>7025.9222873999997</v>
      </c>
      <c r="EH134">
        <v>0</v>
      </c>
      <c r="EI134">
        <v>3706.5307429999998</v>
      </c>
      <c r="EJ134">
        <v>0</v>
      </c>
      <c r="EK134">
        <v>53.944487600000002</v>
      </c>
      <c r="EL134">
        <v>2895.7245388000001</v>
      </c>
      <c r="EM134">
        <v>3064.3080070000001</v>
      </c>
      <c r="EN134">
        <v>2737.7244123999999</v>
      </c>
      <c r="EO134">
        <v>1158.750927</v>
      </c>
      <c r="EP134">
        <v>2.8333355999999998</v>
      </c>
      <c r="EQ134">
        <v>102.13897059999999</v>
      </c>
      <c r="ER134">
        <v>15226.873292599999</v>
      </c>
      <c r="ES134">
        <v>3688.3640617999999</v>
      </c>
      <c r="ET134">
        <v>3688364061800</v>
      </c>
      <c r="EU134">
        <v>3.5555583999999998</v>
      </c>
      <c r="EW134">
        <v>0</v>
      </c>
      <c r="EX134">
        <v>42995.256618400002</v>
      </c>
      <c r="EY134">
        <v>2783.9261760139698</v>
      </c>
      <c r="EZ134">
        <v>568.22846053988098</v>
      </c>
      <c r="FA134">
        <v>2.0873588661640001</v>
      </c>
      <c r="FB134">
        <v>0</v>
      </c>
      <c r="FC134">
        <v>38.880767368396697</v>
      </c>
      <c r="FD134">
        <v>0</v>
      </c>
      <c r="FE134">
        <v>20.511578931187401</v>
      </c>
      <c r="FF134">
        <v>0</v>
      </c>
      <c r="FG134">
        <v>0.29852352294649698</v>
      </c>
      <c r="FH134">
        <v>16.0246566287747</v>
      </c>
      <c r="FI134">
        <v>16.957581067890199</v>
      </c>
      <c r="FJ134">
        <v>15.1502993689809</v>
      </c>
      <c r="FK134">
        <v>6.4124143973806103</v>
      </c>
      <c r="FL134">
        <v>1.56794023380755E-2</v>
      </c>
      <c r="FM134">
        <v>0.56522708232454799</v>
      </c>
      <c r="FN134">
        <v>0.62808547417246396</v>
      </c>
      <c r="FO134">
        <v>0.27604283112949501</v>
      </c>
      <c r="FP134">
        <v>2.2753207321881099</v>
      </c>
      <c r="FQ134">
        <v>1.6960664096534901</v>
      </c>
      <c r="FR134">
        <v>74.541860655505502</v>
      </c>
      <c r="FS134">
        <v>42.448900000000002</v>
      </c>
      <c r="FT134">
        <v>29.001000000000001</v>
      </c>
      <c r="FV134" t="s">
        <v>193</v>
      </c>
      <c r="FW134">
        <v>8.1911480829587498E-3</v>
      </c>
      <c r="FX134">
        <v>6.1058341900852202E-3</v>
      </c>
    </row>
    <row r="135" spans="1:180" x14ac:dyDescent="0.25">
      <c r="A135" t="s">
        <v>194</v>
      </c>
      <c r="B135">
        <v>2010</v>
      </c>
      <c r="C135">
        <v>2638405600</v>
      </c>
      <c r="D135">
        <v>207424500</v>
      </c>
      <c r="E135">
        <v>270010500</v>
      </c>
      <c r="F135">
        <v>0</v>
      </c>
      <c r="G135">
        <v>3546514000</v>
      </c>
      <c r="H135">
        <v>270010500</v>
      </c>
      <c r="I135">
        <v>2.4626999999999999</v>
      </c>
      <c r="J135">
        <v>1812.864</v>
      </c>
      <c r="K135">
        <v>390.50529999999998</v>
      </c>
      <c r="L135">
        <v>323.68957</v>
      </c>
      <c r="M135">
        <v>37621.007899999997</v>
      </c>
      <c r="N135">
        <v>37621007900000</v>
      </c>
      <c r="O135">
        <v>3963.3620000000001</v>
      </c>
      <c r="P135">
        <v>61.485900000000001</v>
      </c>
      <c r="Q135">
        <v>1558.7965999999999</v>
      </c>
      <c r="S135">
        <v>661.11850000000004</v>
      </c>
      <c r="T135">
        <v>9.1905999999999999</v>
      </c>
      <c r="U135">
        <v>947.0204</v>
      </c>
      <c r="V135">
        <v>457.52210000000002</v>
      </c>
      <c r="X135">
        <v>213.06370000000001</v>
      </c>
      <c r="Y135">
        <v>43.287199999999999</v>
      </c>
      <c r="AA135">
        <v>11.877000000000001</v>
      </c>
      <c r="AB135">
        <v>11.877000000000001</v>
      </c>
      <c r="AC135">
        <v>43.287199999999999</v>
      </c>
      <c r="AD135">
        <v>7903800</v>
      </c>
      <c r="AE135">
        <v>376210000</v>
      </c>
      <c r="AG135">
        <v>185044400</v>
      </c>
      <c r="AH135" t="s">
        <v>179</v>
      </c>
      <c r="AI135">
        <v>39398615600</v>
      </c>
      <c r="AJ135">
        <v>0</v>
      </c>
      <c r="AK135">
        <v>0</v>
      </c>
      <c r="AL135">
        <v>32480035400</v>
      </c>
      <c r="AM135">
        <v>6918580200</v>
      </c>
      <c r="AN135">
        <v>748036600</v>
      </c>
      <c r="AO135">
        <v>52431968400</v>
      </c>
      <c r="AP135">
        <v>9664651.0999999996</v>
      </c>
      <c r="AQ135">
        <v>6885116.9000000004</v>
      </c>
      <c r="AR135">
        <v>53595900</v>
      </c>
      <c r="AS135">
        <v>116463700</v>
      </c>
      <c r="AT135">
        <v>36648800</v>
      </c>
      <c r="AU135">
        <v>99761100</v>
      </c>
      <c r="AV135">
        <v>205503700</v>
      </c>
      <c r="AY135">
        <v>100320.2747006</v>
      </c>
      <c r="AZ135">
        <v>17068.458099200001</v>
      </c>
      <c r="BA135">
        <v>16076.651750200001</v>
      </c>
      <c r="BB135">
        <v>3502.0583572</v>
      </c>
      <c r="BD135">
        <v>37264.196477999998</v>
      </c>
      <c r="BE135">
        <v>42463.839526600001</v>
      </c>
      <c r="BF135">
        <v>37604.418972400003</v>
      </c>
      <c r="BG135">
        <v>20892.1556026</v>
      </c>
      <c r="BI135">
        <v>25451.687028</v>
      </c>
      <c r="BJ135">
        <v>2.1334613999999998</v>
      </c>
      <c r="BK135">
        <v>-1.0583235099999999</v>
      </c>
      <c r="BL135">
        <v>0.58827585999999998</v>
      </c>
      <c r="BM135">
        <v>1.8378589999999999</v>
      </c>
      <c r="BN135">
        <v>3.1102416000000001E-2</v>
      </c>
      <c r="BO135">
        <v>2.5390685999999998</v>
      </c>
      <c r="BP135">
        <v>0.16780423</v>
      </c>
      <c r="BQ135">
        <v>64808103000000</v>
      </c>
      <c r="BR135">
        <v>1570076900</v>
      </c>
      <c r="BS135">
        <v>3848517300</v>
      </c>
      <c r="BT135">
        <v>3472033800</v>
      </c>
      <c r="BU135">
        <v>61494300</v>
      </c>
      <c r="BV135">
        <v>6879589600</v>
      </c>
      <c r="BW135">
        <v>135713.02523699999</v>
      </c>
      <c r="BX135">
        <v>135713025237000</v>
      </c>
      <c r="BY135">
        <v>13716.5943066</v>
      </c>
      <c r="BZ135">
        <v>0</v>
      </c>
      <c r="CA135">
        <v>13716.5943066</v>
      </c>
      <c r="CB135">
        <v>37076.001882999997</v>
      </c>
      <c r="CC135">
        <v>0</v>
      </c>
      <c r="CD135">
        <v>37076.001882999997</v>
      </c>
      <c r="CE135">
        <v>115641.1480684</v>
      </c>
      <c r="CF135">
        <v>0</v>
      </c>
      <c r="CG135">
        <v>115641.1480684</v>
      </c>
      <c r="CH135">
        <v>29617.162582600002</v>
      </c>
      <c r="CI135">
        <v>0</v>
      </c>
      <c r="CJ135">
        <v>59.861159000000001</v>
      </c>
      <c r="CK135">
        <v>3318.4470992000001</v>
      </c>
      <c r="CL135">
        <v>29617.162582600002</v>
      </c>
      <c r="CM135">
        <v>3539.0028311999999</v>
      </c>
      <c r="CN135">
        <v>2816.2800308000001</v>
      </c>
      <c r="CO135">
        <v>48948.011380600001</v>
      </c>
      <c r="CP135">
        <v>0</v>
      </c>
      <c r="CQ135">
        <v>48948.011380600001</v>
      </c>
      <c r="CR135">
        <v>9.5555631999999999</v>
      </c>
      <c r="CS135">
        <v>26.000020800000001</v>
      </c>
      <c r="CU135">
        <v>125.138989</v>
      </c>
      <c r="CV135">
        <v>0.98830735000000003</v>
      </c>
      <c r="CW135">
        <v>9420.3443472848994</v>
      </c>
      <c r="CX135">
        <v>100320274700600</v>
      </c>
      <c r="CY135">
        <v>14582.305127707001</v>
      </c>
      <c r="CZ135">
        <v>19726.9071453041</v>
      </c>
      <c r="DA135">
        <v>5.7268845804406698</v>
      </c>
      <c r="DB135">
        <v>5.4684948067250903E-2</v>
      </c>
      <c r="DC135">
        <v>1.4048295991377099E-3</v>
      </c>
      <c r="DD135">
        <v>85.210058405559906</v>
      </c>
      <c r="DE135">
        <v>0</v>
      </c>
      <c r="DF135">
        <v>27.319413017470399</v>
      </c>
      <c r="DG135">
        <v>0</v>
      </c>
      <c r="DH135">
        <v>21.823375118842499</v>
      </c>
      <c r="DI135">
        <v>0</v>
      </c>
      <c r="DJ135">
        <v>36.067290737289603</v>
      </c>
      <c r="DK135">
        <v>0</v>
      </c>
      <c r="DL135">
        <v>2.0751729805461401</v>
      </c>
      <c r="DM135">
        <v>1.91580879982561E-2</v>
      </c>
      <c r="DN135">
        <v>9.2208532512974103E-2</v>
      </c>
      <c r="DO135">
        <v>4.4108632090002001E-2</v>
      </c>
      <c r="DP135">
        <v>2.4451942570765701</v>
      </c>
      <c r="DQ135">
        <v>10.1070580975158</v>
      </c>
      <c r="DR135">
        <v>0</v>
      </c>
      <c r="DT135">
        <v>17068458099200</v>
      </c>
      <c r="DU135">
        <v>2481.0285339113798</v>
      </c>
      <c r="DV135">
        <v>3502058357200</v>
      </c>
      <c r="DW135">
        <v>509.05047551092298</v>
      </c>
      <c r="DX135">
        <v>25451687028000</v>
      </c>
      <c r="DY135">
        <v>3699.5937996068801</v>
      </c>
      <c r="DZ135">
        <v>37264196478000</v>
      </c>
      <c r="EA135">
        <v>5416.6307359380799</v>
      </c>
      <c r="EB135">
        <v>5468.4959550494104</v>
      </c>
      <c r="EC135">
        <v>20272.071773200001</v>
      </c>
      <c r="ED135">
        <v>20272071773200</v>
      </c>
      <c r="EE135">
        <v>377.05585719999999</v>
      </c>
      <c r="EF135">
        <v>0</v>
      </c>
      <c r="EG135">
        <v>8193.2843324000005</v>
      </c>
      <c r="EH135">
        <v>0</v>
      </c>
      <c r="EI135">
        <v>4054.0865766000002</v>
      </c>
      <c r="EJ135">
        <v>0</v>
      </c>
      <c r="EK135">
        <v>56.361156200000003</v>
      </c>
      <c r="EL135">
        <v>3318.4470992000001</v>
      </c>
      <c r="EM135">
        <v>3535.5306062</v>
      </c>
      <c r="EN135">
        <v>2805.6133556</v>
      </c>
      <c r="EO135">
        <v>1306.5566008000001</v>
      </c>
      <c r="EP135">
        <v>26.000020800000001</v>
      </c>
      <c r="EQ135">
        <v>125.138989</v>
      </c>
      <c r="ER135">
        <v>16397.679784799999</v>
      </c>
      <c r="ES135">
        <v>4098.6143899999997</v>
      </c>
      <c r="ET135">
        <v>4098614390000</v>
      </c>
      <c r="EU135">
        <v>3.5000027999999999</v>
      </c>
      <c r="EW135">
        <v>94.2500754</v>
      </c>
      <c r="EX135">
        <v>46243.036994399998</v>
      </c>
      <c r="EY135">
        <v>2946.6978340103301</v>
      </c>
      <c r="EZ135">
        <v>595.76437379345998</v>
      </c>
      <c r="FA135">
        <v>1.85997692499527</v>
      </c>
      <c r="FB135">
        <v>0</v>
      </c>
      <c r="FC135">
        <v>40.416610714804399</v>
      </c>
      <c r="FD135">
        <v>0</v>
      </c>
      <c r="FE135">
        <v>19.998383105369399</v>
      </c>
      <c r="FF135">
        <v>0</v>
      </c>
      <c r="FG135">
        <v>0.27802366147159302</v>
      </c>
      <c r="FH135">
        <v>16.369550859557599</v>
      </c>
      <c r="FI135">
        <v>17.440400989868301</v>
      </c>
      <c r="FJ135">
        <v>13.8397958876066</v>
      </c>
      <c r="FK135">
        <v>6.4451064272931804</v>
      </c>
      <c r="FL135">
        <v>0.12825537069364701</v>
      </c>
      <c r="FM135">
        <v>0.61729748394752404</v>
      </c>
      <c r="FN135">
        <v>0.60792730810219797</v>
      </c>
      <c r="FO135">
        <v>0.29030851718241002</v>
      </c>
      <c r="FP135">
        <v>2.0940749528959302</v>
      </c>
      <c r="FQ135">
        <v>1.5479588208375701</v>
      </c>
      <c r="FR135">
        <v>73.920888968031903</v>
      </c>
      <c r="FS135">
        <v>44.9529</v>
      </c>
      <c r="FT135">
        <v>30.258700000000001</v>
      </c>
      <c r="FV135" t="s">
        <v>193</v>
      </c>
      <c r="FW135">
        <v>7.5386637994943302E-3</v>
      </c>
      <c r="FX135">
        <v>5.5726472968974199E-3</v>
      </c>
    </row>
    <row r="136" spans="1:180" x14ac:dyDescent="0.25">
      <c r="A136" t="s">
        <v>194</v>
      </c>
      <c r="B136">
        <v>2020</v>
      </c>
      <c r="C136">
        <v>3346379800</v>
      </c>
      <c r="D136">
        <v>563275100</v>
      </c>
      <c r="E136">
        <v>317845300</v>
      </c>
      <c r="F136">
        <v>23807300</v>
      </c>
      <c r="G136">
        <v>4124060499.99999</v>
      </c>
      <c r="H136">
        <v>317845300</v>
      </c>
      <c r="I136">
        <v>15.5724</v>
      </c>
      <c r="J136">
        <v>1947.5491999999999</v>
      </c>
      <c r="K136">
        <v>417.07413000000003</v>
      </c>
      <c r="L136">
        <v>331.54097000000002</v>
      </c>
      <c r="M136">
        <v>51123.018600000003</v>
      </c>
      <c r="N136">
        <v>51123018600000</v>
      </c>
      <c r="O136">
        <v>4959.5807999999997</v>
      </c>
      <c r="P136">
        <v>68.698700000000002</v>
      </c>
      <c r="Q136">
        <v>1906.5788</v>
      </c>
      <c r="S136">
        <v>786.13549999999998</v>
      </c>
      <c r="T136">
        <v>10.8795</v>
      </c>
      <c r="U136">
        <v>1217.5008</v>
      </c>
      <c r="V136">
        <v>573.11300000000006</v>
      </c>
      <c r="X136">
        <v>263.42899999999997</v>
      </c>
      <c r="Y136">
        <v>106.4602</v>
      </c>
      <c r="AA136">
        <v>26.7852</v>
      </c>
      <c r="AB136">
        <v>26.7852</v>
      </c>
      <c r="AC136">
        <v>106.4602</v>
      </c>
      <c r="AD136">
        <v>8340500</v>
      </c>
      <c r="AE136">
        <v>424300500</v>
      </c>
      <c r="AG136">
        <v>215135800</v>
      </c>
      <c r="AH136" t="s">
        <v>179</v>
      </c>
      <c r="AI136">
        <v>46637736200</v>
      </c>
      <c r="AJ136">
        <v>0</v>
      </c>
      <c r="AK136">
        <v>0</v>
      </c>
      <c r="AL136">
        <v>39493257100</v>
      </c>
      <c r="AM136">
        <v>7144479100</v>
      </c>
      <c r="AN136">
        <v>1077455000</v>
      </c>
      <c r="AO136">
        <v>61598626700</v>
      </c>
      <c r="AP136">
        <v>10993034.2999999</v>
      </c>
      <c r="AQ136">
        <v>7984992.5999999996</v>
      </c>
      <c r="AR136">
        <v>55837600</v>
      </c>
      <c r="AS136">
        <v>124142300</v>
      </c>
      <c r="AT136">
        <v>36374300</v>
      </c>
      <c r="AU136">
        <v>102983600</v>
      </c>
      <c r="AV136">
        <v>211547800</v>
      </c>
      <c r="AY136">
        <v>122808.3482466</v>
      </c>
      <c r="AZ136">
        <v>21168.183601199999</v>
      </c>
      <c r="BA136">
        <v>20660.1831948</v>
      </c>
      <c r="BB136">
        <v>4376.6701679999996</v>
      </c>
      <c r="BD136">
        <v>44819.591411200003</v>
      </c>
      <c r="BE136">
        <v>51740.458058999997</v>
      </c>
      <c r="BF136">
        <v>45876.175589799997</v>
      </c>
      <c r="BG136">
        <v>24281.96387</v>
      </c>
      <c r="BI136">
        <v>32112.581245599999</v>
      </c>
      <c r="BJ136">
        <v>2.6240625999999998</v>
      </c>
      <c r="BK136">
        <v>-1.0576356600000001</v>
      </c>
      <c r="BL136">
        <v>0.64529630299999996</v>
      </c>
      <c r="BM136">
        <v>2.1901668000000001</v>
      </c>
      <c r="BN136">
        <v>5.9735174000000002E-2</v>
      </c>
      <c r="BO136">
        <v>2.9931782999999998</v>
      </c>
      <c r="BP136">
        <v>0.19234071</v>
      </c>
      <c r="BQ136">
        <v>97400854600000</v>
      </c>
      <c r="BR136">
        <v>1657895400</v>
      </c>
      <c r="BS136">
        <v>3747957400</v>
      </c>
      <c r="BT136">
        <v>3614338800</v>
      </c>
      <c r="BU136">
        <v>61494300</v>
      </c>
      <c r="BV136">
        <v>7697853900</v>
      </c>
      <c r="BW136">
        <v>165572.9657916</v>
      </c>
      <c r="BX136">
        <v>165572965791600</v>
      </c>
      <c r="BY136">
        <v>16130.7906824</v>
      </c>
      <c r="BZ136">
        <v>0</v>
      </c>
      <c r="CA136">
        <v>16130.7906824</v>
      </c>
      <c r="CB136">
        <v>45350.119613399998</v>
      </c>
      <c r="CC136">
        <v>0</v>
      </c>
      <c r="CD136">
        <v>45350.119613399998</v>
      </c>
      <c r="CE136">
        <v>141071.50174599999</v>
      </c>
      <c r="CF136">
        <v>0</v>
      </c>
      <c r="CG136">
        <v>141071.50174599999</v>
      </c>
      <c r="CH136">
        <v>36421.3069148</v>
      </c>
      <c r="CI136">
        <v>0</v>
      </c>
      <c r="CJ136">
        <v>70.611167600000002</v>
      </c>
      <c r="CK136">
        <v>4266.2534130000004</v>
      </c>
      <c r="CL136">
        <v>36421.3069148</v>
      </c>
      <c r="CM136">
        <v>4713.8371043999996</v>
      </c>
      <c r="CN136">
        <v>3656.808481</v>
      </c>
      <c r="CO136">
        <v>59300.075217799997</v>
      </c>
      <c r="CP136">
        <v>0</v>
      </c>
      <c r="CQ136">
        <v>59300.075217799997</v>
      </c>
      <c r="CR136">
        <v>10.555564</v>
      </c>
      <c r="CS136">
        <v>58.666713600000001</v>
      </c>
      <c r="CU136">
        <v>307.75024619999999</v>
      </c>
      <c r="CV136">
        <v>1.2303339</v>
      </c>
      <c r="CW136">
        <v>12652.988204933299</v>
      </c>
      <c r="CX136">
        <v>122808348246600</v>
      </c>
      <c r="CY136">
        <v>15953.5826273086</v>
      </c>
      <c r="CZ136">
        <v>21508.9774296184</v>
      </c>
      <c r="DA136">
        <v>6.0585374580829603</v>
      </c>
      <c r="DB136">
        <v>5.5119323581862202E-2</v>
      </c>
      <c r="DC136">
        <v>1.42806481427245E-3</v>
      </c>
      <c r="DD136">
        <v>85.202014152214304</v>
      </c>
      <c r="DE136">
        <v>0</v>
      </c>
      <c r="DF136">
        <v>27.389809318557599</v>
      </c>
      <c r="DG136">
        <v>0</v>
      </c>
      <c r="DH136">
        <v>21.997133856164599</v>
      </c>
      <c r="DI136">
        <v>0</v>
      </c>
      <c r="DJ136">
        <v>35.815070977491899</v>
      </c>
      <c r="DK136">
        <v>0</v>
      </c>
      <c r="DL136">
        <v>2.20857823227173</v>
      </c>
      <c r="DM136">
        <v>3.543254378486E-2</v>
      </c>
      <c r="DN136">
        <v>0.18586986391688601</v>
      </c>
      <c r="DO136">
        <v>4.26465560137851E-2</v>
      </c>
      <c r="DP136">
        <v>2.5766606236731602</v>
      </c>
      <c r="DQ136">
        <v>9.7424060777549695</v>
      </c>
      <c r="DR136">
        <v>0</v>
      </c>
      <c r="DT136">
        <v>21168183601200</v>
      </c>
      <c r="DU136">
        <v>2749.88118457275</v>
      </c>
      <c r="DV136">
        <v>4376670168000</v>
      </c>
      <c r="DW136">
        <v>568.55718812745897</v>
      </c>
      <c r="DX136">
        <v>32112581245600</v>
      </c>
      <c r="DY136">
        <v>4171.6277890906704</v>
      </c>
      <c r="DZ136">
        <v>44819591411200</v>
      </c>
      <c r="EA136">
        <v>5822.3489291216601</v>
      </c>
      <c r="EB136">
        <v>6641.2040633818697</v>
      </c>
      <c r="EC136">
        <v>25103.020082399999</v>
      </c>
      <c r="ED136">
        <v>25103020082400</v>
      </c>
      <c r="EE136">
        <v>421.27811480000003</v>
      </c>
      <c r="EF136">
        <v>0</v>
      </c>
      <c r="EG136">
        <v>10021.258017</v>
      </c>
      <c r="EH136">
        <v>0</v>
      </c>
      <c r="EI136">
        <v>4820.7260788000003</v>
      </c>
      <c r="EJ136">
        <v>0</v>
      </c>
      <c r="EK136">
        <v>66.722275600000003</v>
      </c>
      <c r="EL136">
        <v>4266.2534130000004</v>
      </c>
      <c r="EM136">
        <v>4709.9482123999996</v>
      </c>
      <c r="EN136">
        <v>3514.4194782</v>
      </c>
      <c r="EO136">
        <v>1615.3901811999999</v>
      </c>
      <c r="EP136">
        <v>58.666713600000001</v>
      </c>
      <c r="EQ136">
        <v>307.75024619999999</v>
      </c>
      <c r="ER136">
        <v>21070.739078800001</v>
      </c>
      <c r="ES136">
        <v>4981.3650962000002</v>
      </c>
      <c r="ET136">
        <v>4981365096200</v>
      </c>
      <c r="EU136">
        <v>3.8888919999999998</v>
      </c>
      <c r="EW136">
        <v>280.000224</v>
      </c>
      <c r="EX136">
        <v>56340.128405399999</v>
      </c>
      <c r="EY136">
        <v>3261.0413770518498</v>
      </c>
      <c r="EZ136">
        <v>647.11089102379503</v>
      </c>
      <c r="FA136">
        <v>1.67819693971946</v>
      </c>
      <c r="FB136">
        <v>0</v>
      </c>
      <c r="FC136">
        <v>39.9205274270007</v>
      </c>
      <c r="FD136">
        <v>0</v>
      </c>
      <c r="FE136">
        <v>19.2037693591292</v>
      </c>
      <c r="FF136">
        <v>0</v>
      </c>
      <c r="FG136">
        <v>0.26579381835725602</v>
      </c>
      <c r="FH136">
        <v>16.994980679600001</v>
      </c>
      <c r="FI136">
        <v>18.7624763751123</v>
      </c>
      <c r="FJ136">
        <v>13.999986721374601</v>
      </c>
      <c r="FK136">
        <v>6.4350431776635801</v>
      </c>
      <c r="FL136">
        <v>0.23370380698190099</v>
      </c>
      <c r="FM136">
        <v>1.2259490897502201</v>
      </c>
      <c r="FN136">
        <v>0.47882265911863903</v>
      </c>
      <c r="FO136">
        <v>0.28167505055680397</v>
      </c>
      <c r="FP136">
        <v>1.69991286494933</v>
      </c>
      <c r="FQ136">
        <v>1.2608549355233201</v>
      </c>
      <c r="FR136">
        <v>74.171739123869898</v>
      </c>
      <c r="FS136">
        <v>51.792700000000004</v>
      </c>
      <c r="FT136">
        <v>35.622300000000003</v>
      </c>
      <c r="FV136" t="s">
        <v>193</v>
      </c>
      <c r="FW136">
        <v>6.1196814180724804E-3</v>
      </c>
      <c r="FX136">
        <v>4.5390741366246696E-3</v>
      </c>
    </row>
    <row r="137" spans="1:180" x14ac:dyDescent="0.25">
      <c r="A137" t="s">
        <v>194</v>
      </c>
      <c r="B137">
        <v>2030</v>
      </c>
      <c r="C137">
        <v>4334357800</v>
      </c>
      <c r="D137">
        <v>1308262100</v>
      </c>
      <c r="E137">
        <v>356197800</v>
      </c>
      <c r="F137">
        <v>78865500</v>
      </c>
      <c r="G137">
        <v>4696965700</v>
      </c>
      <c r="H137">
        <v>356197800</v>
      </c>
      <c r="I137">
        <v>23.4267</v>
      </c>
      <c r="J137">
        <v>2101.8694</v>
      </c>
      <c r="K137">
        <v>448.44305000000003</v>
      </c>
      <c r="L137">
        <v>340.19197000000003</v>
      </c>
      <c r="M137">
        <v>63700.267800000001</v>
      </c>
      <c r="N137">
        <v>63700267800000</v>
      </c>
      <c r="O137">
        <v>6129.8202000000001</v>
      </c>
      <c r="P137">
        <v>79.914599999999993</v>
      </c>
      <c r="Q137">
        <v>2133.9290000000001</v>
      </c>
      <c r="S137">
        <v>854.09910000000002</v>
      </c>
      <c r="T137">
        <v>12.351000000000001</v>
      </c>
      <c r="U137">
        <v>1498.8756000000001</v>
      </c>
      <c r="V137">
        <v>851.97749999999996</v>
      </c>
      <c r="X137">
        <v>284.60629999999998</v>
      </c>
      <c r="Y137">
        <v>311.81369999999998</v>
      </c>
      <c r="AA137">
        <v>102.2534</v>
      </c>
      <c r="AB137">
        <v>102.2534</v>
      </c>
      <c r="AC137">
        <v>311.81369999999998</v>
      </c>
      <c r="AD137">
        <v>8385700</v>
      </c>
      <c r="AE137">
        <v>468232500</v>
      </c>
      <c r="AG137">
        <v>244315800</v>
      </c>
      <c r="AH137" t="s">
        <v>179</v>
      </c>
      <c r="AI137">
        <v>50589140800</v>
      </c>
      <c r="AJ137">
        <v>0</v>
      </c>
      <c r="AK137">
        <v>0</v>
      </c>
      <c r="AL137">
        <v>44837617900</v>
      </c>
      <c r="AM137">
        <v>5751522800</v>
      </c>
      <c r="AN137">
        <v>1026348900</v>
      </c>
      <c r="AO137">
        <v>66977226100</v>
      </c>
      <c r="AP137">
        <v>12268200.800000001</v>
      </c>
      <c r="AQ137">
        <v>9087305</v>
      </c>
      <c r="AR137">
        <v>58248700</v>
      </c>
      <c r="AS137">
        <v>125163200</v>
      </c>
      <c r="AT137">
        <v>35727000</v>
      </c>
      <c r="AU137">
        <v>100266400</v>
      </c>
      <c r="AV137">
        <v>212367100</v>
      </c>
      <c r="AY137">
        <v>143372.9202538</v>
      </c>
      <c r="AZ137">
        <v>25601.909370400001</v>
      </c>
      <c r="BA137">
        <v>25617.020493600001</v>
      </c>
      <c r="BB137">
        <v>5293.9764574000001</v>
      </c>
      <c r="BD137">
        <v>52669.208802000001</v>
      </c>
      <c r="BE137">
        <v>58051.43533</v>
      </c>
      <c r="BF137">
        <v>52714.7921718</v>
      </c>
      <c r="BG137">
        <v>27905.216768599999</v>
      </c>
      <c r="BI137">
        <v>37988.8915022</v>
      </c>
      <c r="BJ137">
        <v>3.1650898999999999</v>
      </c>
      <c r="BK137">
        <v>-1.0251951699999999</v>
      </c>
      <c r="BL137">
        <v>0.70819410000000005</v>
      </c>
      <c r="BM137">
        <v>2.5783106</v>
      </c>
      <c r="BN137">
        <v>8.7232556000000003E-2</v>
      </c>
      <c r="BO137">
        <v>3.4891521000000001</v>
      </c>
      <c r="BP137">
        <v>0.21903706000000001</v>
      </c>
      <c r="BQ137">
        <v>130217000000000</v>
      </c>
      <c r="BR137">
        <v>1741978900</v>
      </c>
      <c r="BS137">
        <v>3673345600</v>
      </c>
      <c r="BT137">
        <v>3665678300</v>
      </c>
      <c r="BU137">
        <v>61494300</v>
      </c>
      <c r="BV137">
        <v>8514307300</v>
      </c>
      <c r="BW137">
        <v>191437.87537240001</v>
      </c>
      <c r="BX137">
        <v>191437875372400</v>
      </c>
      <c r="BY137">
        <v>18960.3207238</v>
      </c>
      <c r="BZ137">
        <v>0</v>
      </c>
      <c r="CA137">
        <v>18960.3207238</v>
      </c>
      <c r="CB137">
        <v>51601.041280799996</v>
      </c>
      <c r="CC137">
        <v>0</v>
      </c>
      <c r="CD137">
        <v>51601.041280799996</v>
      </c>
      <c r="CE137">
        <v>160545.128436</v>
      </c>
      <c r="CF137">
        <v>0</v>
      </c>
      <c r="CG137">
        <v>160545.128436</v>
      </c>
      <c r="CH137">
        <v>42974.617713</v>
      </c>
      <c r="CI137">
        <v>0</v>
      </c>
      <c r="CJ137">
        <v>80.138953000000001</v>
      </c>
      <c r="CK137">
        <v>5252.1986462000004</v>
      </c>
      <c r="CL137">
        <v>42974.617713</v>
      </c>
      <c r="CM137">
        <v>6468.8107306000002</v>
      </c>
      <c r="CN137">
        <v>5463.6432598000001</v>
      </c>
      <c r="CO137">
        <v>65969.441664400001</v>
      </c>
      <c r="CP137">
        <v>0</v>
      </c>
      <c r="CQ137">
        <v>65969.441664400001</v>
      </c>
      <c r="CR137">
        <v>11.11112</v>
      </c>
      <c r="CS137">
        <v>223.9446236</v>
      </c>
      <c r="CU137">
        <v>901.41738780000003</v>
      </c>
      <c r="CV137">
        <v>1.5220741</v>
      </c>
      <c r="CW137">
        <v>15293.904179380501</v>
      </c>
      <c r="CX137">
        <v>143372920253800</v>
      </c>
      <c r="CY137">
        <v>16839.0586811213</v>
      </c>
      <c r="CZ137">
        <v>22484.257218717001</v>
      </c>
      <c r="DA137">
        <v>5.9416625472279998</v>
      </c>
      <c r="DB137">
        <v>5.4993610578279201E-2</v>
      </c>
      <c r="DC137">
        <v>1.44089241411335E-3</v>
      </c>
      <c r="DD137">
        <v>83.862782181266297</v>
      </c>
      <c r="DE137">
        <v>0</v>
      </c>
      <c r="DF137">
        <v>26.954457774054099</v>
      </c>
      <c r="DG137">
        <v>0</v>
      </c>
      <c r="DH137">
        <v>22.448336113949399</v>
      </c>
      <c r="DI137">
        <v>0</v>
      </c>
      <c r="DJ137">
        <v>34.459973783176899</v>
      </c>
      <c r="DK137">
        <v>0</v>
      </c>
      <c r="DL137">
        <v>2.8540032891462501</v>
      </c>
      <c r="DM137">
        <v>0.11698031184495999</v>
      </c>
      <c r="DN137">
        <v>0.470866794800397</v>
      </c>
      <c r="DO137">
        <v>4.1861597577860302E-2</v>
      </c>
      <c r="DP137">
        <v>2.7435525159182799</v>
      </c>
      <c r="DQ137">
        <v>9.9041637852054496</v>
      </c>
      <c r="DR137">
        <v>0</v>
      </c>
      <c r="DT137">
        <v>25601909370400</v>
      </c>
      <c r="DU137">
        <v>3006.9280410398101</v>
      </c>
      <c r="DV137">
        <v>5293976457400</v>
      </c>
      <c r="DW137">
        <v>621.77418207585697</v>
      </c>
      <c r="DX137">
        <v>37988891502200</v>
      </c>
      <c r="DY137">
        <v>4461.7712473450401</v>
      </c>
      <c r="DZ137">
        <v>52669208802000</v>
      </c>
      <c r="EA137">
        <v>6185.96521668885</v>
      </c>
      <c r="EB137">
        <v>7481.5561096790498</v>
      </c>
      <c r="EC137">
        <v>30377.940968999999</v>
      </c>
      <c r="ED137">
        <v>30377940969000</v>
      </c>
      <c r="EE137">
        <v>490.05594760000002</v>
      </c>
      <c r="EF137">
        <v>0</v>
      </c>
      <c r="EG137">
        <v>11216.258973</v>
      </c>
      <c r="EH137">
        <v>0</v>
      </c>
      <c r="EI137">
        <v>5237.4764121999997</v>
      </c>
      <c r="EJ137">
        <v>0</v>
      </c>
      <c r="EK137">
        <v>75.750060599999998</v>
      </c>
      <c r="EL137">
        <v>5252.1986462000004</v>
      </c>
      <c r="EM137">
        <v>6464.3940603999999</v>
      </c>
      <c r="EN137">
        <v>5224.4764017999996</v>
      </c>
      <c r="EO137">
        <v>1745.2513962</v>
      </c>
      <c r="EP137">
        <v>223.9446236</v>
      </c>
      <c r="EQ137">
        <v>901.41738780000003</v>
      </c>
      <c r="ER137">
        <v>26090.298650000001</v>
      </c>
      <c r="ES137">
        <v>5734.6712544000002</v>
      </c>
      <c r="ET137">
        <v>5734671254400</v>
      </c>
      <c r="EU137">
        <v>4.3888923999999996</v>
      </c>
      <c r="EW137">
        <v>594.55603120000001</v>
      </c>
      <c r="EX137">
        <v>63034.217094</v>
      </c>
      <c r="EY137">
        <v>3567.86992748077</v>
      </c>
      <c r="EZ137">
        <v>673.53350687730006</v>
      </c>
      <c r="FA137">
        <v>1.61319672093671</v>
      </c>
      <c r="FB137">
        <v>0</v>
      </c>
      <c r="FC137">
        <v>36.922380567023701</v>
      </c>
      <c r="FD137">
        <v>0</v>
      </c>
      <c r="FE137">
        <v>17.241051385097901</v>
      </c>
      <c r="FF137">
        <v>0</v>
      </c>
      <c r="FG137">
        <v>0.249358772134362</v>
      </c>
      <c r="FH137">
        <v>17.289514952839401</v>
      </c>
      <c r="FI137">
        <v>21.2798953918462</v>
      </c>
      <c r="FJ137">
        <v>17.198257140375102</v>
      </c>
      <c r="FK137">
        <v>5.7451273540263603</v>
      </c>
      <c r="FL137">
        <v>0.73719487383470195</v>
      </c>
      <c r="FM137">
        <v>2.9673419561907601</v>
      </c>
      <c r="FN137">
        <v>0.388498742867674</v>
      </c>
      <c r="FO137">
        <v>0.26425899876344999</v>
      </c>
      <c r="FP137">
        <v>1.4701450300068299</v>
      </c>
      <c r="FQ137">
        <v>1.10103074294293</v>
      </c>
      <c r="FR137">
        <v>74.892661640179398</v>
      </c>
      <c r="FS137">
        <v>59.072600000000001</v>
      </c>
      <c r="FT137">
        <v>41.386099999999999</v>
      </c>
      <c r="FV137" t="s">
        <v>193</v>
      </c>
      <c r="FW137">
        <v>5.2925178740103E-3</v>
      </c>
      <c r="FX137">
        <v>3.9637075036285498E-3</v>
      </c>
    </row>
    <row r="138" spans="1:180" x14ac:dyDescent="0.25">
      <c r="A138" t="s">
        <v>194</v>
      </c>
      <c r="B138">
        <v>2040</v>
      </c>
      <c r="C138">
        <v>7100780500</v>
      </c>
      <c r="D138">
        <v>4357552800</v>
      </c>
      <c r="E138">
        <v>383253300</v>
      </c>
      <c r="F138">
        <v>569242400</v>
      </c>
      <c r="G138">
        <v>5207008600</v>
      </c>
      <c r="H138">
        <v>383253300</v>
      </c>
      <c r="I138">
        <v>40.662799999999997</v>
      </c>
      <c r="J138">
        <v>2104.7307999999998</v>
      </c>
      <c r="K138">
        <v>477.96089000000001</v>
      </c>
      <c r="L138">
        <v>347.92203000000001</v>
      </c>
      <c r="M138">
        <v>72119.117299999998</v>
      </c>
      <c r="N138">
        <v>72119117300000</v>
      </c>
      <c r="O138">
        <v>6937.6500999999998</v>
      </c>
      <c r="P138">
        <v>223.00960000000001</v>
      </c>
      <c r="Q138">
        <v>1655.4612</v>
      </c>
      <c r="S138">
        <v>879.09109999999998</v>
      </c>
      <c r="T138">
        <v>13.9336</v>
      </c>
      <c r="U138">
        <v>1886.3331000000001</v>
      </c>
      <c r="V138">
        <v>951.98030000000006</v>
      </c>
      <c r="X138">
        <v>335.17809999999997</v>
      </c>
      <c r="Y138">
        <v>657.28189999999995</v>
      </c>
      <c r="AA138">
        <v>335.38119999999998</v>
      </c>
      <c r="AB138">
        <v>335.38119999999998</v>
      </c>
      <c r="AC138">
        <v>657.28189999999995</v>
      </c>
      <c r="AD138">
        <v>7293100</v>
      </c>
      <c r="AE138">
        <v>373274100</v>
      </c>
      <c r="AG138">
        <v>226242500</v>
      </c>
      <c r="AH138" t="s">
        <v>179</v>
      </c>
      <c r="AI138">
        <v>43026225700</v>
      </c>
      <c r="AJ138">
        <v>0</v>
      </c>
      <c r="AK138">
        <v>554381800</v>
      </c>
      <c r="AL138">
        <v>39322943600</v>
      </c>
      <c r="AM138">
        <v>3703282200</v>
      </c>
      <c r="AN138">
        <v>648485400</v>
      </c>
      <c r="AO138">
        <v>56229390400</v>
      </c>
      <c r="AP138">
        <v>10814856.6</v>
      </c>
      <c r="AQ138">
        <v>8372249.0999999996</v>
      </c>
      <c r="AR138">
        <v>59109100</v>
      </c>
      <c r="AS138">
        <v>102593700</v>
      </c>
      <c r="AT138">
        <v>32763100</v>
      </c>
      <c r="AU138">
        <v>72692800</v>
      </c>
      <c r="AV138">
        <v>201009100</v>
      </c>
      <c r="AY138">
        <v>143206.44789839999</v>
      </c>
      <c r="AZ138">
        <v>27329.660752600001</v>
      </c>
      <c r="BA138">
        <v>26629.882415</v>
      </c>
      <c r="BB138">
        <v>5705.1434529999997</v>
      </c>
      <c r="BD138">
        <v>52872.125631000003</v>
      </c>
      <c r="BE138">
        <v>58703.630296199997</v>
      </c>
      <c r="BF138">
        <v>53846.404188200002</v>
      </c>
      <c r="BG138">
        <v>24210.9638132</v>
      </c>
      <c r="BI138">
        <v>36487.918079199997</v>
      </c>
      <c r="BJ138">
        <v>3.6392199999999999</v>
      </c>
      <c r="BK138">
        <v>-0.85826842999999997</v>
      </c>
      <c r="BL138">
        <v>0.70933756999999997</v>
      </c>
      <c r="BM138">
        <v>2.9195110999999998</v>
      </c>
      <c r="BN138">
        <v>9.8862191000000002E-2</v>
      </c>
      <c r="BO138">
        <v>3.8665216999999998</v>
      </c>
      <c r="BP138">
        <v>0.24260158000000001</v>
      </c>
      <c r="BQ138">
        <v>152586000000000</v>
      </c>
      <c r="BR138">
        <v>1813701200</v>
      </c>
      <c r="BS138">
        <v>3653359200</v>
      </c>
      <c r="BT138">
        <v>3681782000</v>
      </c>
      <c r="BU138">
        <v>61494300</v>
      </c>
      <c r="BV138">
        <v>9257220200</v>
      </c>
      <c r="BW138">
        <v>188665.59537679999</v>
      </c>
      <c r="BX138">
        <v>188665595376800</v>
      </c>
      <c r="BY138">
        <v>23507.768806200002</v>
      </c>
      <c r="BZ138">
        <v>0</v>
      </c>
      <c r="CA138">
        <v>23507.768806200002</v>
      </c>
      <c r="CB138">
        <v>38267.613947400001</v>
      </c>
      <c r="CC138">
        <v>1954.5571192</v>
      </c>
      <c r="CD138">
        <v>36313.056828200002</v>
      </c>
      <c r="CE138">
        <v>149665.84195480001</v>
      </c>
      <c r="CF138">
        <v>1954.5571192</v>
      </c>
      <c r="CG138">
        <v>147711.25705779999</v>
      </c>
      <c r="CH138">
        <v>44420.924425600002</v>
      </c>
      <c r="CI138">
        <v>0</v>
      </c>
      <c r="CJ138">
        <v>90.138960999999995</v>
      </c>
      <c r="CK138">
        <v>6609.8941768000004</v>
      </c>
      <c r="CL138">
        <v>44420.924425600002</v>
      </c>
      <c r="CM138">
        <v>9345.7019209999999</v>
      </c>
      <c r="CN138">
        <v>6146.2826948000002</v>
      </c>
      <c r="CO138">
        <v>66977.275804000004</v>
      </c>
      <c r="CP138">
        <v>0</v>
      </c>
      <c r="CQ138">
        <v>66977.275804000004</v>
      </c>
      <c r="CR138">
        <v>11.027786600000001</v>
      </c>
      <c r="CS138">
        <v>734.50058760000002</v>
      </c>
      <c r="CU138">
        <v>1900.1126311999999</v>
      </c>
      <c r="CV138">
        <v>1.8412465</v>
      </c>
      <c r="CW138">
        <v>16482.917841794399</v>
      </c>
      <c r="CX138">
        <v>143206447898400</v>
      </c>
      <c r="CY138">
        <v>15469.703086289301</v>
      </c>
      <c r="CZ138">
        <v>20380.372433703102</v>
      </c>
      <c r="DA138">
        <v>4.6478559189939102</v>
      </c>
      <c r="DB138">
        <v>4.0322482552591701E-2</v>
      </c>
      <c r="DC138">
        <v>1.1682617855411899E-3</v>
      </c>
      <c r="DD138">
        <v>79.328635226729901</v>
      </c>
      <c r="DE138">
        <v>1.0359902213736301</v>
      </c>
      <c r="DF138">
        <v>20.283302777579799</v>
      </c>
      <c r="DG138">
        <v>1.0359902213736301</v>
      </c>
      <c r="DH138">
        <v>23.544793281935199</v>
      </c>
      <c r="DI138">
        <v>0</v>
      </c>
      <c r="DJ138">
        <v>35.500524443915701</v>
      </c>
      <c r="DK138">
        <v>0</v>
      </c>
      <c r="DL138">
        <v>3.2577655096705498</v>
      </c>
      <c r="DM138">
        <v>0.38931347611792499</v>
      </c>
      <c r="DN138">
        <v>1.0071325550401</v>
      </c>
      <c r="DO138">
        <v>4.7777105740967697E-2</v>
      </c>
      <c r="DP138">
        <v>3.5034973724800298</v>
      </c>
      <c r="DQ138">
        <v>12.460018881158801</v>
      </c>
      <c r="DR138">
        <v>0</v>
      </c>
      <c r="DT138">
        <v>27329660752600</v>
      </c>
      <c r="DU138">
        <v>2952.2535018233598</v>
      </c>
      <c r="DV138">
        <v>5705143453000</v>
      </c>
      <c r="DW138">
        <v>616.29121158855003</v>
      </c>
      <c r="DX138">
        <v>36487918079200</v>
      </c>
      <c r="DY138">
        <v>3941.56315728559</v>
      </c>
      <c r="DZ138">
        <v>52872125631000</v>
      </c>
      <c r="EA138">
        <v>5711.4473339415599</v>
      </c>
      <c r="EB138">
        <v>7790.5802975281904</v>
      </c>
      <c r="EC138">
        <v>32693.7205994</v>
      </c>
      <c r="ED138">
        <v>32693720599400</v>
      </c>
      <c r="EE138">
        <v>1367.5288717999999</v>
      </c>
      <c r="EF138">
        <v>0</v>
      </c>
      <c r="EG138">
        <v>8701.3680722000008</v>
      </c>
      <c r="EH138">
        <v>670.11164719999999</v>
      </c>
      <c r="EI138">
        <v>5390.7543126</v>
      </c>
      <c r="EJ138">
        <v>0</v>
      </c>
      <c r="EK138">
        <v>85.444512799999998</v>
      </c>
      <c r="EL138">
        <v>6609.8941768000004</v>
      </c>
      <c r="EM138">
        <v>9341.0074728</v>
      </c>
      <c r="EN138">
        <v>5837.6991146</v>
      </c>
      <c r="EO138">
        <v>2055.3627554</v>
      </c>
      <c r="EP138">
        <v>734.50058760000002</v>
      </c>
      <c r="EQ138">
        <v>1900.1126311999999</v>
      </c>
      <c r="ER138">
        <v>27198.466203200001</v>
      </c>
      <c r="ES138">
        <v>5593.2822524000003</v>
      </c>
      <c r="ET138">
        <v>5593282252400</v>
      </c>
      <c r="EU138">
        <v>4.6944482000000001</v>
      </c>
      <c r="EW138">
        <v>1100.1119911999999</v>
      </c>
      <c r="EX138">
        <v>64468.884908400003</v>
      </c>
      <c r="EY138">
        <v>3531.69956996377</v>
      </c>
      <c r="EZ138">
        <v>604.20754087711896</v>
      </c>
      <c r="FA138">
        <v>4.1828487144564903</v>
      </c>
      <c r="FB138">
        <v>0</v>
      </c>
      <c r="FC138">
        <v>26.6147991500229</v>
      </c>
      <c r="FD138">
        <v>2.0496646906938301</v>
      </c>
      <c r="FE138">
        <v>16.488653520513999</v>
      </c>
      <c r="FF138">
        <v>0</v>
      </c>
      <c r="FG138">
        <v>0.261348391169551</v>
      </c>
      <c r="FH138">
        <v>20.217626062789801</v>
      </c>
      <c r="FI138">
        <v>28.571258643996</v>
      </c>
      <c r="FJ138">
        <v>17.855719714895699</v>
      </c>
      <c r="FK138">
        <v>6.28672025611462</v>
      </c>
      <c r="FL138">
        <v>2.24661058494969</v>
      </c>
      <c r="FM138">
        <v>5.81185804602144</v>
      </c>
      <c r="FN138">
        <v>0.28198016659457598</v>
      </c>
      <c r="FO138">
        <v>0.22805567721581199</v>
      </c>
      <c r="FP138">
        <v>1.2364541660230901</v>
      </c>
      <c r="FQ138">
        <v>0.93852940570170196</v>
      </c>
      <c r="FR138">
        <v>75.904908689043296</v>
      </c>
      <c r="FS138">
        <v>64.785700000000006</v>
      </c>
      <c r="FT138">
        <v>22.373699999999999</v>
      </c>
      <c r="FV138" t="s">
        <v>193</v>
      </c>
      <c r="FW138">
        <v>4.4512314366979902E-3</v>
      </c>
      <c r="FX138">
        <v>3.3787031575636E-3</v>
      </c>
    </row>
    <row r="139" spans="1:180" x14ac:dyDescent="0.25">
      <c r="A139" t="s">
        <v>194</v>
      </c>
      <c r="B139">
        <v>2050</v>
      </c>
      <c r="C139">
        <v>14260368200</v>
      </c>
      <c r="D139">
        <v>12924807400</v>
      </c>
      <c r="E139">
        <v>405031800</v>
      </c>
      <c r="F139">
        <v>2149181000</v>
      </c>
      <c r="G139">
        <v>5708250500</v>
      </c>
      <c r="H139">
        <v>405031800</v>
      </c>
      <c r="I139">
        <v>64.576400000000007</v>
      </c>
      <c r="J139">
        <v>1978.4124999999999</v>
      </c>
      <c r="K139">
        <v>501.49052999999998</v>
      </c>
      <c r="L139">
        <v>354.08111000000002</v>
      </c>
      <c r="M139">
        <v>78110.305900000007</v>
      </c>
      <c r="N139">
        <v>78110305900000</v>
      </c>
      <c r="O139">
        <v>8018.8806999999997</v>
      </c>
      <c r="P139">
        <v>721.32560000000001</v>
      </c>
      <c r="Q139">
        <v>1431.4086</v>
      </c>
      <c r="S139">
        <v>772.78740000000005</v>
      </c>
      <c r="T139">
        <v>15.516500000000001</v>
      </c>
      <c r="U139">
        <v>2097.7469999999998</v>
      </c>
      <c r="V139">
        <v>884.32929999999999</v>
      </c>
      <c r="X139">
        <v>294.73250000000002</v>
      </c>
      <c r="Y139">
        <v>1054.1778999999999</v>
      </c>
      <c r="AA139">
        <v>746.85590000000002</v>
      </c>
      <c r="AB139">
        <v>746.85590000000002</v>
      </c>
      <c r="AC139">
        <v>1054.1778999999999</v>
      </c>
      <c r="AD139">
        <v>6842900</v>
      </c>
      <c r="AE139">
        <v>346967600</v>
      </c>
      <c r="AG139">
        <v>222202600</v>
      </c>
      <c r="AH139" t="s">
        <v>179</v>
      </c>
      <c r="AI139">
        <v>36561864000</v>
      </c>
      <c r="AJ139">
        <v>254794900</v>
      </c>
      <c r="AK139">
        <v>4720187600</v>
      </c>
      <c r="AL139">
        <v>33453629699.999901</v>
      </c>
      <c r="AM139">
        <v>3108234400</v>
      </c>
      <c r="AN139">
        <v>318728600</v>
      </c>
      <c r="AO139">
        <v>48961091000</v>
      </c>
      <c r="AP139">
        <v>11430567.1</v>
      </c>
      <c r="AQ139">
        <v>9183179.0999999996</v>
      </c>
      <c r="AR139">
        <v>59547900</v>
      </c>
      <c r="AS139">
        <v>91637600</v>
      </c>
      <c r="AT139">
        <v>30944900</v>
      </c>
      <c r="AU139">
        <v>58983900</v>
      </c>
      <c r="AV139">
        <v>197448200</v>
      </c>
      <c r="AY139">
        <v>147128.36770259999</v>
      </c>
      <c r="AZ139">
        <v>29761.13492</v>
      </c>
      <c r="BA139">
        <v>28493.689461599999</v>
      </c>
      <c r="BB139">
        <v>5874.7269219999998</v>
      </c>
      <c r="BD139">
        <v>55172.599693600001</v>
      </c>
      <c r="BE139">
        <v>57557.407157000001</v>
      </c>
      <c r="BF139">
        <v>54964.877305200003</v>
      </c>
      <c r="BG139">
        <v>24809.408736400001</v>
      </c>
      <c r="BI139">
        <v>36990.862926000002</v>
      </c>
      <c r="BJ139">
        <v>3.8690951</v>
      </c>
      <c r="BK139">
        <v>-0.75848720999999997</v>
      </c>
      <c r="BL139">
        <v>0.65807482500000003</v>
      </c>
      <c r="BM139">
        <v>3.1767249</v>
      </c>
      <c r="BN139">
        <v>9.2151838999999999E-2</v>
      </c>
      <c r="BO139">
        <v>4.0918976999999996</v>
      </c>
      <c r="BP139">
        <v>0.26118764</v>
      </c>
      <c r="BQ139">
        <v>169715000000000</v>
      </c>
      <c r="BR139">
        <v>1935140200</v>
      </c>
      <c r="BS139">
        <v>3607967600</v>
      </c>
      <c r="BT139">
        <v>3684394500</v>
      </c>
      <c r="BU139">
        <v>61494300</v>
      </c>
      <c r="BV139">
        <v>9957130800</v>
      </c>
      <c r="BW139">
        <v>195560.62867060001</v>
      </c>
      <c r="BX139">
        <v>195560628670600</v>
      </c>
      <c r="BY139">
        <v>33105.276484200003</v>
      </c>
      <c r="BZ139">
        <v>967.86188540000001</v>
      </c>
      <c r="CA139">
        <v>32137.414598799998</v>
      </c>
      <c r="CB139">
        <v>35268.167103400003</v>
      </c>
      <c r="CC139">
        <v>11360.8146442</v>
      </c>
      <c r="CD139">
        <v>23907.324681400001</v>
      </c>
      <c r="CE139">
        <v>144541.6989666</v>
      </c>
      <c r="CF139">
        <v>16713.346704</v>
      </c>
      <c r="CG139">
        <v>127828.3522626</v>
      </c>
      <c r="CH139">
        <v>44750.424689200001</v>
      </c>
      <c r="CI139">
        <v>3952.0309394000001</v>
      </c>
      <c r="CJ139">
        <v>100.0834134</v>
      </c>
      <c r="CK139">
        <v>7350.7281027999998</v>
      </c>
      <c r="CL139">
        <v>40798.421527600003</v>
      </c>
      <c r="CM139">
        <v>12145.426383</v>
      </c>
      <c r="CN139">
        <v>5768.2268367999995</v>
      </c>
      <c r="CO139">
        <v>64523.107173999997</v>
      </c>
      <c r="CP139">
        <v>1400.5011204</v>
      </c>
      <c r="CQ139">
        <v>63122.6060536</v>
      </c>
      <c r="CR139">
        <v>11.4722314</v>
      </c>
      <c r="CS139">
        <v>1635.6679752</v>
      </c>
      <c r="CU139">
        <v>3047.502438</v>
      </c>
      <c r="CV139">
        <v>2.0625795999999998</v>
      </c>
      <c r="CW139">
        <v>17044.5687024619</v>
      </c>
      <c r="CX139">
        <v>147128367702600</v>
      </c>
      <c r="CY139">
        <v>14776.1810764402</v>
      </c>
      <c r="CZ139">
        <v>19640.259086543199</v>
      </c>
      <c r="DA139">
        <v>3.6719276601247399</v>
      </c>
      <c r="DB139">
        <v>3.4846142625745098E-2</v>
      </c>
      <c r="DC139">
        <v>1.1479779998471E-3</v>
      </c>
      <c r="DD139">
        <v>73.9114513740208</v>
      </c>
      <c r="DE139">
        <v>8.5463760357161398</v>
      </c>
      <c r="DF139">
        <v>18.034390328538599</v>
      </c>
      <c r="DG139">
        <v>5.8093567817968204</v>
      </c>
      <c r="DH139">
        <v>22.883146261805599</v>
      </c>
      <c r="DI139">
        <v>2.0208724865866299</v>
      </c>
      <c r="DJ139">
        <v>32.993914783676601</v>
      </c>
      <c r="DK139">
        <v>0.716146767332696</v>
      </c>
      <c r="DL139">
        <v>2.9495849323106502</v>
      </c>
      <c r="DM139">
        <v>0.83639942575307402</v>
      </c>
      <c r="DN139">
        <v>1.5583415019253</v>
      </c>
      <c r="DO139">
        <v>5.1177690560904897E-2</v>
      </c>
      <c r="DP139">
        <v>3.7587975415959001</v>
      </c>
      <c r="DQ139">
        <v>16.928395408240402</v>
      </c>
      <c r="DR139">
        <v>0.49491653405873098</v>
      </c>
      <c r="DT139">
        <v>29761134920000</v>
      </c>
      <c r="DU139">
        <v>2988.9267820002901</v>
      </c>
      <c r="DV139">
        <v>5874726922000</v>
      </c>
      <c r="DW139">
        <v>590.00198350311905</v>
      </c>
      <c r="DX139">
        <v>36990862926000</v>
      </c>
      <c r="DY139">
        <v>3715.0122529273099</v>
      </c>
      <c r="DZ139">
        <v>55172599693600</v>
      </c>
      <c r="EA139">
        <v>5541.0138524643999</v>
      </c>
      <c r="EB139">
        <v>7844.6600199326404</v>
      </c>
      <c r="EC139">
        <v>36056.584400799999</v>
      </c>
      <c r="ED139">
        <v>36056584400800</v>
      </c>
      <c r="EE139">
        <v>4423.3090941999999</v>
      </c>
      <c r="EF139">
        <v>371.11140799999998</v>
      </c>
      <c r="EG139">
        <v>7523.7004634000004</v>
      </c>
      <c r="EH139">
        <v>3480.3083397999999</v>
      </c>
      <c r="EI139">
        <v>4738.8649022</v>
      </c>
      <c r="EJ139">
        <v>1279.5010236000001</v>
      </c>
      <c r="EK139">
        <v>95.138964999999999</v>
      </c>
      <c r="EL139">
        <v>7350.7281027999998</v>
      </c>
      <c r="EM139">
        <v>12140.5097124</v>
      </c>
      <c r="EN139">
        <v>5422.8654494000002</v>
      </c>
      <c r="EO139">
        <v>1807.3625569999999</v>
      </c>
      <c r="EP139">
        <v>1635.6679752</v>
      </c>
      <c r="EQ139">
        <v>3047.502438</v>
      </c>
      <c r="ER139">
        <v>29077.301039599999</v>
      </c>
      <c r="ES139">
        <v>4884.4761298000003</v>
      </c>
      <c r="ET139">
        <v>4884476129800</v>
      </c>
      <c r="EU139">
        <v>4.9166705999999998</v>
      </c>
      <c r="EW139">
        <v>1763.2514106000001</v>
      </c>
      <c r="EX139">
        <v>62483.466653399999</v>
      </c>
      <c r="EY139">
        <v>3621.1821582980501</v>
      </c>
      <c r="EZ139">
        <v>490.55056400383899</v>
      </c>
      <c r="FA139">
        <v>12.2676874909478</v>
      </c>
      <c r="FB139">
        <v>1.02924726278778</v>
      </c>
      <c r="FC139">
        <v>20.866370424240898</v>
      </c>
      <c r="FD139">
        <v>9.6523517067323201</v>
      </c>
      <c r="FE139">
        <v>13.142855822180501</v>
      </c>
      <c r="FF139">
        <v>3.54859187264451</v>
      </c>
      <c r="FG139">
        <v>0.26386017028803499</v>
      </c>
      <c r="FH139">
        <v>20.386645670844199</v>
      </c>
      <c r="FI139">
        <v>33.670714833795003</v>
      </c>
      <c r="FJ139">
        <v>15.039875627486399</v>
      </c>
      <c r="FK139">
        <v>5.0125728408148902</v>
      </c>
      <c r="FL139">
        <v>4.5363919028439801</v>
      </c>
      <c r="FM139">
        <v>8.4519997904526498</v>
      </c>
      <c r="FN139">
        <v>0.215430951889933</v>
      </c>
      <c r="FO139">
        <v>0.186959376731579</v>
      </c>
      <c r="FP139">
        <v>1.1522884168788801</v>
      </c>
      <c r="FQ139">
        <v>0.86691434288424696</v>
      </c>
      <c r="FR139">
        <v>75.234145391515</v>
      </c>
      <c r="FS139">
        <v>70.153099999999995</v>
      </c>
      <c r="FT139">
        <v>19.160599999999999</v>
      </c>
      <c r="FV139" t="s">
        <v>193</v>
      </c>
      <c r="FW139">
        <v>4.148234982176E-3</v>
      </c>
      <c r="FX139">
        <v>3.1208891376719701E-3</v>
      </c>
    </row>
    <row r="140" spans="1:180" x14ac:dyDescent="0.25">
      <c r="A140" t="s">
        <v>194</v>
      </c>
      <c r="B140">
        <v>2060</v>
      </c>
      <c r="C140">
        <v>24893933900</v>
      </c>
      <c r="D140">
        <v>25872437300</v>
      </c>
      <c r="E140">
        <v>422248000</v>
      </c>
      <c r="F140">
        <v>4568162000</v>
      </c>
      <c r="G140">
        <v>6213920600</v>
      </c>
      <c r="H140">
        <v>422248000</v>
      </c>
      <c r="I140">
        <v>120.9541</v>
      </c>
      <c r="J140">
        <v>1891.9015999999999</v>
      </c>
      <c r="K140">
        <v>517.64430000000004</v>
      </c>
      <c r="L140">
        <v>360.10595999999998</v>
      </c>
      <c r="M140">
        <v>82321.251499999998</v>
      </c>
      <c r="N140">
        <v>82321251500000</v>
      </c>
      <c r="O140">
        <v>9859.1316000000006</v>
      </c>
      <c r="P140">
        <v>1487.5744</v>
      </c>
      <c r="Q140">
        <v>1398.6213</v>
      </c>
      <c r="S140">
        <v>666.09649999999999</v>
      </c>
      <c r="T140">
        <v>16.928000000000001</v>
      </c>
      <c r="U140">
        <v>2243.6078000000002</v>
      </c>
      <c r="V140">
        <v>796.78039999999999</v>
      </c>
      <c r="X140">
        <v>242.97290000000001</v>
      </c>
      <c r="Y140">
        <v>1729.9998000000001</v>
      </c>
      <c r="AA140">
        <v>1276.5504000000001</v>
      </c>
      <c r="AB140">
        <v>1276.5504000000001</v>
      </c>
      <c r="AC140">
        <v>1729.9998000000001</v>
      </c>
      <c r="AD140">
        <v>6157400</v>
      </c>
      <c r="AE140">
        <v>336868400</v>
      </c>
      <c r="AG140">
        <v>225782200</v>
      </c>
      <c r="AH140" t="s">
        <v>179</v>
      </c>
      <c r="AI140">
        <v>25470368300</v>
      </c>
      <c r="AJ140">
        <v>2866992500</v>
      </c>
      <c r="AK140">
        <v>12478443700</v>
      </c>
      <c r="AL140">
        <v>22896697100</v>
      </c>
      <c r="AM140">
        <v>2573671100</v>
      </c>
      <c r="AN140">
        <v>416972800</v>
      </c>
      <c r="AO140">
        <v>37759450600</v>
      </c>
      <c r="AP140">
        <v>11578523.5</v>
      </c>
      <c r="AQ140">
        <v>9526727.6999999993</v>
      </c>
      <c r="AR140">
        <v>59223100</v>
      </c>
      <c r="AS140">
        <v>78480900</v>
      </c>
      <c r="AT140">
        <v>28645700</v>
      </c>
      <c r="AU140">
        <v>43693800</v>
      </c>
      <c r="AV140">
        <v>188748000</v>
      </c>
      <c r="AY140">
        <v>146801.4507744</v>
      </c>
      <c r="AZ140">
        <v>34978.083537999999</v>
      </c>
      <c r="BA140">
        <v>27399.883031000001</v>
      </c>
      <c r="BB140">
        <v>6515.6996570000001</v>
      </c>
      <c r="BD140">
        <v>56265.822790400001</v>
      </c>
      <c r="BE140">
        <v>52542.486478400002</v>
      </c>
      <c r="BF140">
        <v>54840.5716502</v>
      </c>
      <c r="BG140">
        <v>24836.547646999999</v>
      </c>
      <c r="BI140">
        <v>35695.056333799999</v>
      </c>
      <c r="BJ140">
        <v>4.0362999000000004</v>
      </c>
      <c r="BK140">
        <v>-0.65715517999999995</v>
      </c>
      <c r="BL140">
        <v>0.62199075400000003</v>
      </c>
      <c r="BM140">
        <v>3.3464152</v>
      </c>
      <c r="BN140">
        <v>8.4662433999999995E-2</v>
      </c>
      <c r="BO140">
        <v>4.2413477000000004</v>
      </c>
      <c r="BP140">
        <v>0.27921068999999998</v>
      </c>
      <c r="BQ140">
        <v>183171000000000</v>
      </c>
      <c r="BR140">
        <v>2096684000</v>
      </c>
      <c r="BS140">
        <v>3543642700</v>
      </c>
      <c r="BT140">
        <v>3683562500</v>
      </c>
      <c r="BU140">
        <v>61494300</v>
      </c>
      <c r="BV140">
        <v>10574361900</v>
      </c>
      <c r="BW140">
        <v>202362.6341122</v>
      </c>
      <c r="BX140">
        <v>202362634112200</v>
      </c>
      <c r="BY140">
        <v>47124.2321438</v>
      </c>
      <c r="BZ140">
        <v>10754.0919366</v>
      </c>
      <c r="CA140">
        <v>36370.140207199998</v>
      </c>
      <c r="CB140">
        <v>34590.277672199998</v>
      </c>
      <c r="CC140">
        <v>22065.684319200001</v>
      </c>
      <c r="CD140">
        <v>12524.593353</v>
      </c>
      <c r="CE140">
        <v>134186.1629044</v>
      </c>
      <c r="CF140">
        <v>37261.863142800001</v>
      </c>
      <c r="CG140">
        <v>96924.271983800005</v>
      </c>
      <c r="CH140">
        <v>42187.200416400003</v>
      </c>
      <c r="CI140">
        <v>10201.591494599999</v>
      </c>
      <c r="CJ140">
        <v>108.9445316</v>
      </c>
      <c r="CK140">
        <v>7861.8396228000001</v>
      </c>
      <c r="CL140">
        <v>31985.608921800002</v>
      </c>
      <c r="CM140">
        <v>15779.4848458</v>
      </c>
      <c r="CN140">
        <v>5272.7819959999997</v>
      </c>
      <c r="CO140">
        <v>57408.712593600001</v>
      </c>
      <c r="CP140">
        <v>4994.6151067999999</v>
      </c>
      <c r="CQ140">
        <v>52414.097486799998</v>
      </c>
      <c r="CR140">
        <v>11.7500094</v>
      </c>
      <c r="CS140">
        <v>2795.7244587999999</v>
      </c>
      <c r="CU140">
        <v>5001.2262232000003</v>
      </c>
      <c r="CV140">
        <v>2.2365355999999998</v>
      </c>
      <c r="CW140">
        <v>17322.179979484099</v>
      </c>
      <c r="CX140">
        <v>146801450774400</v>
      </c>
      <c r="CY140">
        <v>13882.771571720001</v>
      </c>
      <c r="CZ140">
        <v>19137.101228982901</v>
      </c>
      <c r="DA140">
        <v>2.4086908071493101</v>
      </c>
      <c r="DB140">
        <v>3.18570901190737E-2</v>
      </c>
      <c r="DC140">
        <v>1.0949619097110699E-3</v>
      </c>
      <c r="DD140">
        <v>66.309753029801101</v>
      </c>
      <c r="DE140">
        <v>18.413410808904601</v>
      </c>
      <c r="DF140">
        <v>17.093213786207802</v>
      </c>
      <c r="DG140">
        <v>10.904030981809401</v>
      </c>
      <c r="DH140">
        <v>20.8473271765227</v>
      </c>
      <c r="DI140">
        <v>5.0412426875920797</v>
      </c>
      <c r="DJ140">
        <v>28.369225793814099</v>
      </c>
      <c r="DK140">
        <v>2.4681508662467402</v>
      </c>
      <c r="DL140">
        <v>2.6056104770194399</v>
      </c>
      <c r="DM140">
        <v>1.38154184000684</v>
      </c>
      <c r="DN140">
        <v>2.47141783123215</v>
      </c>
      <c r="DO140">
        <v>5.3836288541092799E-2</v>
      </c>
      <c r="DP140">
        <v>3.8850253443731102</v>
      </c>
      <c r="DQ140">
        <v>23.287022503211698</v>
      </c>
      <c r="DR140">
        <v>5.3142676185156699</v>
      </c>
      <c r="DT140">
        <v>34978083538000</v>
      </c>
      <c r="DU140">
        <v>3307.8197879722602</v>
      </c>
      <c r="DV140">
        <v>6515699657000</v>
      </c>
      <c r="DW140">
        <v>616.17899203922605</v>
      </c>
      <c r="DX140">
        <v>35695056333800</v>
      </c>
      <c r="DY140">
        <v>3375.6227251688802</v>
      </c>
      <c r="DZ140">
        <v>56265822790400</v>
      </c>
      <c r="EA140">
        <v>5320.9662504930902</v>
      </c>
      <c r="EB140">
        <v>7784.9852575974301</v>
      </c>
      <c r="EC140">
        <v>42708.339722199999</v>
      </c>
      <c r="ED140">
        <v>42708339722200</v>
      </c>
      <c r="EE140">
        <v>9122.0628531999992</v>
      </c>
      <c r="EF140">
        <v>4193.3089102000004</v>
      </c>
      <c r="EG140">
        <v>7351.3669921999999</v>
      </c>
      <c r="EH140">
        <v>6143.6438037999997</v>
      </c>
      <c r="EI140">
        <v>4084.6143787999999</v>
      </c>
      <c r="EJ140">
        <v>2736.6966338000002</v>
      </c>
      <c r="EK140">
        <v>103.80563859999999</v>
      </c>
      <c r="EL140">
        <v>7861.8396228000001</v>
      </c>
      <c r="EM140">
        <v>15774.3459528</v>
      </c>
      <c r="EN140">
        <v>4886.0039088000003</v>
      </c>
      <c r="EO140">
        <v>1489.9456364</v>
      </c>
      <c r="EP140">
        <v>2795.7244587999999</v>
      </c>
      <c r="EQ140">
        <v>5001.2262232000003</v>
      </c>
      <c r="ER140">
        <v>27945.605689799999</v>
      </c>
      <c r="ES140">
        <v>4387.0312874000001</v>
      </c>
      <c r="ET140">
        <v>4387031287400</v>
      </c>
      <c r="EU140">
        <v>5.1388930000000004</v>
      </c>
      <c r="EW140">
        <v>2837.0578252</v>
      </c>
      <c r="EX140">
        <v>56033.544826799996</v>
      </c>
      <c r="EY140">
        <v>4038.85739168809</v>
      </c>
      <c r="EZ140">
        <v>414.87432801027899</v>
      </c>
      <c r="FA140">
        <v>21.358973241608599</v>
      </c>
      <c r="FB140">
        <v>9.81847793071735</v>
      </c>
      <c r="FC140">
        <v>17.212954284848301</v>
      </c>
      <c r="FD140">
        <v>14.385115047229201</v>
      </c>
      <c r="FE140">
        <v>9.5639737001454908</v>
      </c>
      <c r="FF140">
        <v>6.4078740864221704</v>
      </c>
      <c r="FG140">
        <v>0.24305706865500301</v>
      </c>
      <c r="FH140">
        <v>18.408207094768802</v>
      </c>
      <c r="FI140">
        <v>36.935048413039603</v>
      </c>
      <c r="FJ140">
        <v>11.440397684811501</v>
      </c>
      <c r="FK140">
        <v>3.48865267554645</v>
      </c>
      <c r="FL140">
        <v>6.5460855584296302</v>
      </c>
      <c r="FM140">
        <v>11.71018647817</v>
      </c>
      <c r="FN140">
        <v>0.139052406221508</v>
      </c>
      <c r="FO140">
        <v>0.12586507775033401</v>
      </c>
      <c r="FP140">
        <v>1.10477441359276</v>
      </c>
      <c r="FQ140">
        <v>0.80144482900895797</v>
      </c>
      <c r="FR140">
        <v>72.543753652171702</v>
      </c>
      <c r="FS140">
        <v>75.353999999999999</v>
      </c>
      <c r="FT140">
        <v>14.057499999999999</v>
      </c>
      <c r="FV140" t="s">
        <v>193</v>
      </c>
      <c r="FW140">
        <v>3.9771847071861802E-3</v>
      </c>
      <c r="FX140">
        <v>2.8851990762729898E-3</v>
      </c>
    </row>
    <row r="141" spans="1:180" x14ac:dyDescent="0.25">
      <c r="A141" t="s">
        <v>194</v>
      </c>
      <c r="B141">
        <v>2070</v>
      </c>
      <c r="C141">
        <v>28874216500</v>
      </c>
      <c r="D141">
        <v>30511765800</v>
      </c>
      <c r="E141">
        <v>439808400</v>
      </c>
      <c r="F141">
        <v>5402502400</v>
      </c>
      <c r="G141">
        <v>6623522300</v>
      </c>
      <c r="H141">
        <v>439808400</v>
      </c>
      <c r="I141">
        <v>160.14779999999999</v>
      </c>
      <c r="J141">
        <v>1858.4691</v>
      </c>
      <c r="K141">
        <v>527.05769999999995</v>
      </c>
      <c r="L141">
        <v>365.97883000000002</v>
      </c>
      <c r="M141">
        <v>87159.240099999995</v>
      </c>
      <c r="N141">
        <v>87159240100000</v>
      </c>
      <c r="O141">
        <v>11174.0525</v>
      </c>
      <c r="P141">
        <v>1733.0205000000001</v>
      </c>
      <c r="Q141">
        <v>1424.9736</v>
      </c>
      <c r="S141">
        <v>675.77359999999999</v>
      </c>
      <c r="T141">
        <v>18.311499999999999</v>
      </c>
      <c r="U141">
        <v>2349.3507</v>
      </c>
      <c r="V141">
        <v>690.31619999999998</v>
      </c>
      <c r="X141">
        <v>245.94210000000001</v>
      </c>
      <c r="Y141">
        <v>2341.5421000000001</v>
      </c>
      <c r="AA141">
        <v>1694.8222000000001</v>
      </c>
      <c r="AB141">
        <v>1694.8222000000001</v>
      </c>
      <c r="AC141">
        <v>2341.5421000000001</v>
      </c>
      <c r="AD141">
        <v>5824900</v>
      </c>
      <c r="AE141">
        <v>344671600</v>
      </c>
      <c r="AG141">
        <v>236490900</v>
      </c>
      <c r="AH141" t="s">
        <v>179</v>
      </c>
      <c r="AI141">
        <v>19713865200</v>
      </c>
      <c r="AJ141">
        <v>5957084500</v>
      </c>
      <c r="AK141">
        <v>17682157700</v>
      </c>
      <c r="AL141">
        <v>17228383900</v>
      </c>
      <c r="AM141">
        <v>2485481400</v>
      </c>
      <c r="AN141">
        <v>375847500</v>
      </c>
      <c r="AO141">
        <v>32292413500</v>
      </c>
      <c r="AP141">
        <v>12033260.699999999</v>
      </c>
      <c r="AQ141">
        <v>10037675.4</v>
      </c>
      <c r="AR141">
        <v>59524000</v>
      </c>
      <c r="AS141">
        <v>74503800</v>
      </c>
      <c r="AT141">
        <v>27185500</v>
      </c>
      <c r="AU141">
        <v>37680300</v>
      </c>
      <c r="AV141">
        <v>182975000</v>
      </c>
      <c r="AY141">
        <v>151240.1487698</v>
      </c>
      <c r="AZ141">
        <v>38595.808654399902</v>
      </c>
      <c r="BA141">
        <v>28200.439226999999</v>
      </c>
      <c r="BB141">
        <v>6789.1165424000001</v>
      </c>
      <c r="BD141">
        <v>59316.686342200002</v>
      </c>
      <c r="BE141">
        <v>50846.012899000001</v>
      </c>
      <c r="BF141">
        <v>55505.877738000003</v>
      </c>
      <c r="BG141">
        <v>26291.826589</v>
      </c>
      <c r="BI141">
        <v>36417.612467400002</v>
      </c>
      <c r="BJ141">
        <v>4.1285432999999996</v>
      </c>
      <c r="BK141">
        <v>-0.61656069000000002</v>
      </c>
      <c r="BL141">
        <v>0.60781949099999999</v>
      </c>
      <c r="BM141">
        <v>3.4428747</v>
      </c>
      <c r="BN141">
        <v>8.2329923999999999E-2</v>
      </c>
      <c r="BO141">
        <v>4.3408097000000003</v>
      </c>
      <c r="BP141">
        <v>0.29663254</v>
      </c>
      <c r="BQ141">
        <v>198975000000000</v>
      </c>
      <c r="BR141">
        <v>2175596400</v>
      </c>
      <c r="BS141">
        <v>3521360800</v>
      </c>
      <c r="BT141">
        <v>3691426700</v>
      </c>
      <c r="BU141">
        <v>61494300</v>
      </c>
      <c r="BV141">
        <v>11117376500</v>
      </c>
      <c r="BW141">
        <v>210547.64066020001</v>
      </c>
      <c r="BX141">
        <v>210547640660200</v>
      </c>
      <c r="BY141">
        <v>54306.487889600001</v>
      </c>
      <c r="BZ141">
        <v>23162.712974599999</v>
      </c>
      <c r="CA141">
        <v>31143.774915000002</v>
      </c>
      <c r="CB141">
        <v>34584.694334400003</v>
      </c>
      <c r="CC141">
        <v>23017.073969199999</v>
      </c>
      <c r="CD141">
        <v>11567.6203652</v>
      </c>
      <c r="CE141">
        <v>132748.8006434</v>
      </c>
      <c r="CF141">
        <v>48713.455637400002</v>
      </c>
      <c r="CG141">
        <v>84035.345006000003</v>
      </c>
      <c r="CH141">
        <v>43484.201454000002</v>
      </c>
      <c r="CI141">
        <v>15962.1516586</v>
      </c>
      <c r="CJ141">
        <v>117.66676080000001</v>
      </c>
      <c r="CK141">
        <v>8232.3676969999997</v>
      </c>
      <c r="CL141">
        <v>27522.049795399998</v>
      </c>
      <c r="CM141">
        <v>18842.8761854</v>
      </c>
      <c r="CN141">
        <v>4649.4481640000004</v>
      </c>
      <c r="CO141">
        <v>54679.904855000001</v>
      </c>
      <c r="CP141">
        <v>9734.2300095999999</v>
      </c>
      <c r="CQ141">
        <v>44945.674845399997</v>
      </c>
      <c r="CR141">
        <v>11.944454</v>
      </c>
      <c r="CS141">
        <v>3711.7807472</v>
      </c>
      <c r="CU141">
        <v>6769.1165264000001</v>
      </c>
      <c r="CV141">
        <v>2.3624019000000001</v>
      </c>
      <c r="CW141">
        <v>17897.657779243102</v>
      </c>
      <c r="CX141">
        <v>151240148769800</v>
      </c>
      <c r="CY141">
        <v>13603.942330261099</v>
      </c>
      <c r="CZ141">
        <v>18938.608462185301</v>
      </c>
      <c r="DA141">
        <v>1.7732479600740301</v>
      </c>
      <c r="DB141">
        <v>3.1002961894831899E-2</v>
      </c>
      <c r="DC141">
        <v>1.08238312339246E-3</v>
      </c>
      <c r="DD141">
        <v>63.049293844921998</v>
      </c>
      <c r="DE141">
        <v>23.136547854277701</v>
      </c>
      <c r="DF141">
        <v>16.426065961107401</v>
      </c>
      <c r="DG141">
        <v>10.9320027985243</v>
      </c>
      <c r="DH141">
        <v>20.652903693268399</v>
      </c>
      <c r="DI141">
        <v>7.5812541088318799</v>
      </c>
      <c r="DJ141">
        <v>25.970324190545998</v>
      </c>
      <c r="DK141">
        <v>4.6232909469215704</v>
      </c>
      <c r="DL141">
        <v>2.2082641958945901</v>
      </c>
      <c r="DM141">
        <v>1.76291728349993</v>
      </c>
      <c r="DN141">
        <v>3.2150046921326298</v>
      </c>
      <c r="DO141">
        <v>5.5886050506688302E-2</v>
      </c>
      <c r="DP141">
        <v>3.9099786020808902</v>
      </c>
      <c r="DQ141">
        <v>25.7929690968347</v>
      </c>
      <c r="DR141">
        <v>11.001174319488999</v>
      </c>
      <c r="DT141">
        <v>38595808654400</v>
      </c>
      <c r="DU141">
        <v>3471.6651589878202</v>
      </c>
      <c r="DV141">
        <v>6789116542400</v>
      </c>
      <c r="DW141">
        <v>610.67613770209095</v>
      </c>
      <c r="DX141">
        <v>36417612467400</v>
      </c>
      <c r="DY141">
        <v>3275.7379825537</v>
      </c>
      <c r="DZ141">
        <v>59316686342200</v>
      </c>
      <c r="EA141">
        <v>5335.4931662339504</v>
      </c>
      <c r="EB141">
        <v>7839.9108008980302</v>
      </c>
      <c r="EC141">
        <v>46839.815249599997</v>
      </c>
      <c r="ED141">
        <v>46839815249600</v>
      </c>
      <c r="EE141">
        <v>10627.175168399999</v>
      </c>
      <c r="EF141">
        <v>8607.8124418000007</v>
      </c>
      <c r="EG141">
        <v>7489.8671029999996</v>
      </c>
      <c r="EH141">
        <v>6366.3939819999996</v>
      </c>
      <c r="EI141">
        <v>4143.9755373999997</v>
      </c>
      <c r="EJ141">
        <v>3522.3639290000001</v>
      </c>
      <c r="EK141">
        <v>112.27786759999999</v>
      </c>
      <c r="EL141">
        <v>8232.3676969999997</v>
      </c>
      <c r="EM141">
        <v>18837.4872922</v>
      </c>
      <c r="EN141">
        <v>4233.1422753999996</v>
      </c>
      <c r="EO141">
        <v>1508.1678732</v>
      </c>
      <c r="EP141">
        <v>3711.7807472</v>
      </c>
      <c r="EQ141">
        <v>6769.1165264000001</v>
      </c>
      <c r="ER141">
        <v>28782.717470600001</v>
      </c>
      <c r="ES141">
        <v>4339.2812492000003</v>
      </c>
      <c r="ET141">
        <v>4339281249200</v>
      </c>
      <c r="EU141">
        <v>5.3888932</v>
      </c>
      <c r="EW141">
        <v>3930.0864774000001</v>
      </c>
      <c r="EX141">
        <v>53688.0707282</v>
      </c>
      <c r="EY141">
        <v>4213.20760789202</v>
      </c>
      <c r="EZ141">
        <v>390.315219530435</v>
      </c>
      <c r="FA141">
        <v>22.688337073427601</v>
      </c>
      <c r="FB141">
        <v>18.3771272280445</v>
      </c>
      <c r="FC141">
        <v>15.990385664606</v>
      </c>
      <c r="FD141">
        <v>13.591842640870199</v>
      </c>
      <c r="FE141">
        <v>8.8471218669791494</v>
      </c>
      <c r="FF141">
        <v>7.5200209698309601</v>
      </c>
      <c r="FG141">
        <v>0.23970604282210201</v>
      </c>
      <c r="FH141">
        <v>17.575576788959001</v>
      </c>
      <c r="FI141">
        <v>40.216826628838703</v>
      </c>
      <c r="FJ141">
        <v>9.0374871310709306</v>
      </c>
      <c r="FK141">
        <v>3.2198416350774899</v>
      </c>
      <c r="FL141">
        <v>7.9244137224296498</v>
      </c>
      <c r="FM141">
        <v>14.451629431774499</v>
      </c>
      <c r="FN141">
        <v>9.9077096117602695E-2</v>
      </c>
      <c r="FO141">
        <v>9.3631450389454196E-2</v>
      </c>
      <c r="FP141">
        <v>1.05816127986028</v>
      </c>
      <c r="FQ141">
        <v>0.76009623706395202</v>
      </c>
      <c r="FR141">
        <v>71.831794597919199</v>
      </c>
      <c r="FS141">
        <v>81.359700000000004</v>
      </c>
      <c r="FT141">
        <v>13.290800000000001</v>
      </c>
      <c r="FV141" t="s">
        <v>193</v>
      </c>
      <c r="FW141">
        <v>3.8093775599949702E-3</v>
      </c>
      <c r="FX141">
        <v>2.7363442643548101E-3</v>
      </c>
    </row>
    <row r="142" spans="1:180" x14ac:dyDescent="0.25">
      <c r="A142" t="s">
        <v>194</v>
      </c>
      <c r="B142">
        <v>2080</v>
      </c>
      <c r="C142">
        <v>34126803900</v>
      </c>
      <c r="D142">
        <v>36738348000</v>
      </c>
      <c r="E142">
        <v>456706400</v>
      </c>
      <c r="F142">
        <v>6607696600</v>
      </c>
      <c r="G142">
        <v>6984669600</v>
      </c>
      <c r="H142">
        <v>456706400</v>
      </c>
      <c r="I142">
        <v>212.89599999999999</v>
      </c>
      <c r="J142">
        <v>1861.3851</v>
      </c>
      <c r="K142">
        <v>533.91787999999997</v>
      </c>
      <c r="L142">
        <v>371.89533999999998</v>
      </c>
      <c r="M142">
        <v>91768.471900000004</v>
      </c>
      <c r="N142">
        <v>91768471900000</v>
      </c>
      <c r="O142">
        <v>12916.245199999999</v>
      </c>
      <c r="P142">
        <v>2087.8326999999999</v>
      </c>
      <c r="Q142">
        <v>1461.077</v>
      </c>
      <c r="S142">
        <v>671.90530000000001</v>
      </c>
      <c r="T142">
        <v>19.644500000000001</v>
      </c>
      <c r="U142">
        <v>2424.7541999999999</v>
      </c>
      <c r="V142">
        <v>627.53959999999995</v>
      </c>
      <c r="X142">
        <v>248.97040000000001</v>
      </c>
      <c r="Y142">
        <v>3163.7302</v>
      </c>
      <c r="AA142">
        <v>2210.7912999999999</v>
      </c>
      <c r="AB142">
        <v>2210.7912999999999</v>
      </c>
      <c r="AC142">
        <v>3163.7302</v>
      </c>
      <c r="AD142">
        <v>5447000</v>
      </c>
      <c r="AE142">
        <v>351038100</v>
      </c>
      <c r="AG142">
        <v>246155200</v>
      </c>
      <c r="AH142" t="s">
        <v>179</v>
      </c>
      <c r="AI142">
        <v>15958927700</v>
      </c>
      <c r="AJ142">
        <v>7305074700</v>
      </c>
      <c r="AK142">
        <v>19369549700</v>
      </c>
      <c r="AL142">
        <v>14328994100</v>
      </c>
      <c r="AM142">
        <v>1629933700</v>
      </c>
      <c r="AN142">
        <v>373432500</v>
      </c>
      <c r="AO142">
        <v>28811398800</v>
      </c>
      <c r="AP142">
        <v>12426461.6</v>
      </c>
      <c r="AQ142">
        <v>10500535.199999999</v>
      </c>
      <c r="AR142">
        <v>59645300</v>
      </c>
      <c r="AS142">
        <v>71212000</v>
      </c>
      <c r="AT142">
        <v>25812900</v>
      </c>
      <c r="AU142">
        <v>33973600</v>
      </c>
      <c r="AV142">
        <v>176444600</v>
      </c>
      <c r="AY142">
        <v>155017.3184582</v>
      </c>
      <c r="AZ142">
        <v>43532.090381200003</v>
      </c>
      <c r="BA142">
        <v>27915.550110200002</v>
      </c>
      <c r="BB142">
        <v>7250.6446894000001</v>
      </c>
      <c r="BD142">
        <v>62322.549857999998</v>
      </c>
      <c r="BE142">
        <v>47987.455056600003</v>
      </c>
      <c r="BF142">
        <v>55979.711450399998</v>
      </c>
      <c r="BG142">
        <v>27842.216718200001</v>
      </c>
      <c r="BI142">
        <v>36715.084927600001</v>
      </c>
      <c r="BJ142">
        <v>4.2044791999999998</v>
      </c>
      <c r="BK142">
        <v>-0.59388487000000001</v>
      </c>
      <c r="BL142">
        <v>0.60906068800000002</v>
      </c>
      <c r="BM142">
        <v>3.5120919000000002</v>
      </c>
      <c r="BN142">
        <v>8.0073036E-2</v>
      </c>
      <c r="BO142">
        <v>4.4262373000000004</v>
      </c>
      <c r="BP142">
        <v>0.31404110000000002</v>
      </c>
      <c r="BQ142">
        <v>215664000000000</v>
      </c>
      <c r="BR142">
        <v>2254104600</v>
      </c>
      <c r="BS142">
        <v>3502547800</v>
      </c>
      <c r="BT142">
        <v>3696292900</v>
      </c>
      <c r="BU142">
        <v>61494300</v>
      </c>
      <c r="BV142">
        <v>11633415300</v>
      </c>
      <c r="BW142">
        <v>218323.98021459999</v>
      </c>
      <c r="BX142">
        <v>218323980214600</v>
      </c>
      <c r="BY142">
        <v>63506.967472199998</v>
      </c>
      <c r="BZ142">
        <v>29223.63449</v>
      </c>
      <c r="CA142">
        <v>34283.3052044</v>
      </c>
      <c r="CB142">
        <v>34463.277570600003</v>
      </c>
      <c r="CC142">
        <v>23593.074430000001</v>
      </c>
      <c r="CD142">
        <v>10870.203140600001</v>
      </c>
      <c r="CE142">
        <v>127886.21342</v>
      </c>
      <c r="CF142">
        <v>54089.904383000001</v>
      </c>
      <c r="CG142">
        <v>73796.309036999999</v>
      </c>
      <c r="CH142">
        <v>42965.0065942</v>
      </c>
      <c r="CI142">
        <v>18268.8201706</v>
      </c>
      <c r="CJ142">
        <v>126.02787859999999</v>
      </c>
      <c r="CK142">
        <v>8496.5901305999996</v>
      </c>
      <c r="CL142">
        <v>24696.1864236</v>
      </c>
      <c r="CM142">
        <v>22622.268097799999</v>
      </c>
      <c r="CN142">
        <v>4308.5312246000003</v>
      </c>
      <c r="CO142">
        <v>50457.929255199997</v>
      </c>
      <c r="CP142">
        <v>12228.0097824</v>
      </c>
      <c r="CQ142">
        <v>38229.9194728</v>
      </c>
      <c r="CR142">
        <v>11.916676199999999</v>
      </c>
      <c r="CS142">
        <v>4841.7816511999999</v>
      </c>
      <c r="CU142">
        <v>9145.9795389999999</v>
      </c>
      <c r="CV142">
        <v>2.4658275999999999</v>
      </c>
      <c r="CW142">
        <v>18538.322103913801</v>
      </c>
      <c r="CX142">
        <v>155017318458200</v>
      </c>
      <c r="CY142">
        <v>13325.1770405033</v>
      </c>
      <c r="CZ142">
        <v>18766.972087259699</v>
      </c>
      <c r="DA142">
        <v>1.37181793037165</v>
      </c>
      <c r="DB142">
        <v>3.01749822341509E-2</v>
      </c>
      <c r="DC142">
        <v>1.0681696887413601E-3</v>
      </c>
      <c r="DD142">
        <v>58.576347542901601</v>
      </c>
      <c r="DE142">
        <v>24.775063339277999</v>
      </c>
      <c r="DF142">
        <v>15.7853835097384</v>
      </c>
      <c r="DG142">
        <v>10.8064512229986</v>
      </c>
      <c r="DH142">
        <v>19.679472017672001</v>
      </c>
      <c r="DI142">
        <v>8.3677570153506693</v>
      </c>
      <c r="DJ142">
        <v>23.111492015491201</v>
      </c>
      <c r="DK142">
        <v>5.6008551009287002</v>
      </c>
      <c r="DL142">
        <v>1.9734576203516201</v>
      </c>
      <c r="DM142">
        <v>2.2177049202019798</v>
      </c>
      <c r="DN142">
        <v>4.18917772111429</v>
      </c>
      <c r="DO142">
        <v>5.7725165360269497E-2</v>
      </c>
      <c r="DP142">
        <v>3.8917347156497999</v>
      </c>
      <c r="DQ142">
        <v>29.088406784163698</v>
      </c>
      <c r="DR142">
        <v>13.3854441739633</v>
      </c>
      <c r="DT142">
        <v>43532090381200</v>
      </c>
      <c r="DU142">
        <v>3741.98713435425</v>
      </c>
      <c r="DV142">
        <v>7250644689400</v>
      </c>
      <c r="DW142">
        <v>623.26019508647596</v>
      </c>
      <c r="DX142">
        <v>36715084927600</v>
      </c>
      <c r="DY142">
        <v>3156.00225564026</v>
      </c>
      <c r="DZ142">
        <v>62322549858000</v>
      </c>
      <c r="EA142">
        <v>5357.20149679518</v>
      </c>
      <c r="EB142">
        <v>7888.3517465416999</v>
      </c>
      <c r="EC142">
        <v>52594.458742199997</v>
      </c>
      <c r="ED142">
        <v>52594458742200</v>
      </c>
      <c r="EE142">
        <v>12802.9546868</v>
      </c>
      <c r="EF142">
        <v>10450.2305824</v>
      </c>
      <c r="EG142">
        <v>7679.6450326000004</v>
      </c>
      <c r="EH142">
        <v>6527.6996665999995</v>
      </c>
      <c r="EI142">
        <v>4120.2532961999996</v>
      </c>
      <c r="EJ142">
        <v>3502.1972461999999</v>
      </c>
      <c r="EK142">
        <v>120.47231859999999</v>
      </c>
      <c r="EL142">
        <v>8496.5901305999996</v>
      </c>
      <c r="EM142">
        <v>22616.712537799998</v>
      </c>
      <c r="EN142">
        <v>3848.1697451999999</v>
      </c>
      <c r="EO142">
        <v>1526.7234436000001</v>
      </c>
      <c r="EP142">
        <v>4841.7816511999999</v>
      </c>
      <c r="EQ142">
        <v>9145.9795389999999</v>
      </c>
      <c r="ER142">
        <v>28519.550593399999</v>
      </c>
      <c r="ES142">
        <v>4246.0033967999998</v>
      </c>
      <c r="ET142">
        <v>4246003396800</v>
      </c>
      <c r="EU142">
        <v>5.5833377999999998</v>
      </c>
      <c r="EW142">
        <v>5175.4208070000004</v>
      </c>
      <c r="EX142">
        <v>49942.4288428</v>
      </c>
      <c r="EY142">
        <v>4520.98179132313</v>
      </c>
      <c r="EZ142">
        <v>364.98339372445503</v>
      </c>
      <c r="FA142">
        <v>24.3427824774387</v>
      </c>
      <c r="FB142">
        <v>19.869451710917701</v>
      </c>
      <c r="FC142">
        <v>14.6016238521304</v>
      </c>
      <c r="FD142">
        <v>12.4113829150643</v>
      </c>
      <c r="FE142">
        <v>7.8340064613956102</v>
      </c>
      <c r="FF142">
        <v>6.6588711623910202</v>
      </c>
      <c r="FG142">
        <v>0.229058956934064</v>
      </c>
      <c r="FH142">
        <v>16.1549150496012</v>
      </c>
      <c r="FI142">
        <v>43.002082498195001</v>
      </c>
      <c r="FJ142">
        <v>7.3166828544855003</v>
      </c>
      <c r="FK142">
        <v>2.90282185635462</v>
      </c>
      <c r="FL142">
        <v>9.2058778947279407</v>
      </c>
      <c r="FM142">
        <v>17.389625747135099</v>
      </c>
      <c r="FN142">
        <v>7.3999034145708104E-2</v>
      </c>
      <c r="FO142">
        <v>7.3097515222356399E-2</v>
      </c>
      <c r="FP142">
        <v>1.01233390929686</v>
      </c>
      <c r="FQ142">
        <v>0.71879088980172801</v>
      </c>
      <c r="FR142">
        <v>71.0033402220987</v>
      </c>
      <c r="FS142">
        <v>88.178799999999995</v>
      </c>
      <c r="FT142">
        <v>12.053100000000001</v>
      </c>
      <c r="FV142" t="s">
        <v>193</v>
      </c>
      <c r="FW142">
        <v>3.6443991579494001E-3</v>
      </c>
      <c r="FX142">
        <v>2.5876451331701099E-3</v>
      </c>
    </row>
    <row r="143" spans="1:180" x14ac:dyDescent="0.25">
      <c r="A143" t="s">
        <v>194</v>
      </c>
      <c r="B143">
        <v>2090</v>
      </c>
      <c r="C143">
        <v>39656985600</v>
      </c>
      <c r="D143">
        <v>43321945700</v>
      </c>
      <c r="E143">
        <v>471661200</v>
      </c>
      <c r="F143">
        <v>7938064700</v>
      </c>
      <c r="G143">
        <v>7287429600</v>
      </c>
      <c r="H143">
        <v>471661200</v>
      </c>
      <c r="I143">
        <v>297.61630000000002</v>
      </c>
      <c r="J143">
        <v>1871.7407000000001</v>
      </c>
      <c r="K143">
        <v>538.57426999999996</v>
      </c>
      <c r="L143">
        <v>377.71958000000001</v>
      </c>
      <c r="M143">
        <v>96084.154899999994</v>
      </c>
      <c r="N143">
        <v>96084154900000</v>
      </c>
      <c r="O143">
        <v>15252.799499999999</v>
      </c>
      <c r="P143">
        <v>2475.1489000000001</v>
      </c>
      <c r="Q143">
        <v>1415.1266000000001</v>
      </c>
      <c r="S143">
        <v>651.61440000000005</v>
      </c>
      <c r="T143">
        <v>20.9754</v>
      </c>
      <c r="U143">
        <v>2485.8224</v>
      </c>
      <c r="V143">
        <v>592.1114</v>
      </c>
      <c r="X143">
        <v>248.86930000000001</v>
      </c>
      <c r="Y143">
        <v>4336.8941999999997</v>
      </c>
      <c r="AA143">
        <v>3026.2368000000001</v>
      </c>
      <c r="AB143">
        <v>3026.2368000000001</v>
      </c>
      <c r="AC143">
        <v>4336.8941999999997</v>
      </c>
      <c r="AD143">
        <v>5073700</v>
      </c>
      <c r="AE143">
        <v>352205900</v>
      </c>
      <c r="AG143">
        <v>252580400</v>
      </c>
      <c r="AH143" t="s">
        <v>179</v>
      </c>
      <c r="AI143">
        <v>11400028500</v>
      </c>
      <c r="AJ143">
        <v>8821674400</v>
      </c>
      <c r="AK143">
        <v>20567955200</v>
      </c>
      <c r="AL143">
        <v>10742908600</v>
      </c>
      <c r="AM143">
        <v>657119900</v>
      </c>
      <c r="AN143">
        <v>109907900</v>
      </c>
      <c r="AO143">
        <v>24090927700</v>
      </c>
      <c r="AP143">
        <v>12670620.300000001</v>
      </c>
      <c r="AQ143">
        <v>10843635.8999999</v>
      </c>
      <c r="AR143">
        <v>59688200</v>
      </c>
      <c r="AS143">
        <v>67368900</v>
      </c>
      <c r="AT143">
        <v>24554500</v>
      </c>
      <c r="AU143">
        <v>29944000</v>
      </c>
      <c r="AV143">
        <v>169177300</v>
      </c>
      <c r="AY143">
        <v>158459.98787899999</v>
      </c>
      <c r="AZ143">
        <v>49708.8731004</v>
      </c>
      <c r="BA143">
        <v>26199.243181599999</v>
      </c>
      <c r="BB143">
        <v>7804.9229106000003</v>
      </c>
      <c r="BD143">
        <v>65280.885558000002</v>
      </c>
      <c r="BE143">
        <v>44866.647004400002</v>
      </c>
      <c r="BF143">
        <v>56206.878298800002</v>
      </c>
      <c r="BG143">
        <v>29444.940222599998</v>
      </c>
      <c r="BI143">
        <v>36972.224022199996</v>
      </c>
      <c r="BJ143">
        <v>4.2634369000000003</v>
      </c>
      <c r="BK143">
        <v>-0.56796179000000002</v>
      </c>
      <c r="BL143">
        <v>0.61346054900000002</v>
      </c>
      <c r="BM143">
        <v>3.5585686999999999</v>
      </c>
      <c r="BN143">
        <v>7.1974421999999996E-2</v>
      </c>
      <c r="BO143">
        <v>4.4853687000000004</v>
      </c>
      <c r="BP143">
        <v>0.33104160999999999</v>
      </c>
      <c r="BQ143">
        <v>232590000000000</v>
      </c>
      <c r="BR143">
        <v>2316792300</v>
      </c>
      <c r="BS143">
        <v>3507373100</v>
      </c>
      <c r="BT143">
        <v>3687628200</v>
      </c>
      <c r="BU143">
        <v>61494300</v>
      </c>
      <c r="BV143">
        <v>12134327000</v>
      </c>
      <c r="BW143">
        <v>224937.87439459999</v>
      </c>
      <c r="BX143">
        <v>224937874394600</v>
      </c>
      <c r="BY143">
        <v>74046.281459200007</v>
      </c>
      <c r="BZ143">
        <v>36492.668082999997</v>
      </c>
      <c r="CA143">
        <v>37553.613376200003</v>
      </c>
      <c r="CB143">
        <v>32608.192753200001</v>
      </c>
      <c r="CC143">
        <v>22686.851482800001</v>
      </c>
      <c r="CD143">
        <v>9921.3412704000002</v>
      </c>
      <c r="CE143">
        <v>118715.4560834</v>
      </c>
      <c r="CF143">
        <v>52235.875121999998</v>
      </c>
      <c r="CG143">
        <v>66479.580961400003</v>
      </c>
      <c r="CH143">
        <v>40614.615825000001</v>
      </c>
      <c r="CI143">
        <v>17735.153076999999</v>
      </c>
      <c r="CJ143">
        <v>134.30566300000001</v>
      </c>
      <c r="CK143">
        <v>8710.5625240000008</v>
      </c>
      <c r="CL143">
        <v>22879.462748000002</v>
      </c>
      <c r="CM143">
        <v>28021.7724174</v>
      </c>
      <c r="CN143">
        <v>4154.3922124000001</v>
      </c>
      <c r="CO143">
        <v>45492.647505200002</v>
      </c>
      <c r="CP143">
        <v>11813.8705622</v>
      </c>
      <c r="CQ143">
        <v>33678.776942999997</v>
      </c>
      <c r="CR143">
        <v>11.777787200000001</v>
      </c>
      <c r="CS143">
        <v>6627.6441910000003</v>
      </c>
      <c r="CU143">
        <v>12537.4544744</v>
      </c>
      <c r="CV143">
        <v>2.5540428999999998</v>
      </c>
      <c r="CW143">
        <v>19167.935724824201</v>
      </c>
      <c r="CX143">
        <v>158459987879000</v>
      </c>
      <c r="CY143">
        <v>13058.819650978499</v>
      </c>
      <c r="CZ143">
        <v>18537.317676917701</v>
      </c>
      <c r="DA143">
        <v>0.93948584870013796</v>
      </c>
      <c r="DB143">
        <v>2.9025581723650599E-2</v>
      </c>
      <c r="DC143">
        <v>1.04419637776367E-3</v>
      </c>
      <c r="DD143">
        <v>52.776997383349403</v>
      </c>
      <c r="DE143">
        <v>23.222356511809298</v>
      </c>
      <c r="DF143">
        <v>14.4965328053188</v>
      </c>
      <c r="DG143">
        <v>10.085829940315501</v>
      </c>
      <c r="DH143">
        <v>18.0559258569996</v>
      </c>
      <c r="DI143">
        <v>7.8844672666764399</v>
      </c>
      <c r="DJ143">
        <v>20.224538721030999</v>
      </c>
      <c r="DK143">
        <v>5.2520593048173696</v>
      </c>
      <c r="DL143">
        <v>1.84690649521836</v>
      </c>
      <c r="DM143">
        <v>2.94643319131458</v>
      </c>
      <c r="DN143">
        <v>5.5737409754330702</v>
      </c>
      <c r="DO143">
        <v>5.9707891950820401E-2</v>
      </c>
      <c r="DP143">
        <v>3.87243035324473</v>
      </c>
      <c r="DQ143">
        <v>32.9185476916632</v>
      </c>
      <c r="DR143">
        <v>16.223443108999199</v>
      </c>
      <c r="DT143">
        <v>49708873100400</v>
      </c>
      <c r="DU143">
        <v>4096.5496562273202</v>
      </c>
      <c r="DV143">
        <v>7804922910600</v>
      </c>
      <c r="DW143">
        <v>643.21020115907504</v>
      </c>
      <c r="DX143">
        <v>36972224022200</v>
      </c>
      <c r="DY143">
        <v>3046.91179182825</v>
      </c>
      <c r="DZ143">
        <v>65280885558000</v>
      </c>
      <c r="EA143">
        <v>5379.8521795234301</v>
      </c>
      <c r="EB143">
        <v>7918.3752753654899</v>
      </c>
      <c r="EC143">
        <v>59785.103383599999</v>
      </c>
      <c r="ED143">
        <v>59785103383600</v>
      </c>
      <c r="EE143">
        <v>15178.039920200001</v>
      </c>
      <c r="EF143">
        <v>12465.2599722</v>
      </c>
      <c r="EG143">
        <v>7438.1170615999999</v>
      </c>
      <c r="EH143">
        <v>6322.3939467999999</v>
      </c>
      <c r="EI143">
        <v>3995.8087522000001</v>
      </c>
      <c r="EJ143">
        <v>3396.4471616000001</v>
      </c>
      <c r="EK143">
        <v>128.61121399999999</v>
      </c>
      <c r="EL143">
        <v>8710.5625240000008</v>
      </c>
      <c r="EM143">
        <v>28016.077968400001</v>
      </c>
      <c r="EN143">
        <v>3630.9195714000002</v>
      </c>
      <c r="EO143">
        <v>1526.1123319999999</v>
      </c>
      <c r="EP143">
        <v>6627.6441910000003</v>
      </c>
      <c r="EQ143">
        <v>12537.4544744</v>
      </c>
      <c r="ER143">
        <v>26805.1047774</v>
      </c>
      <c r="ES143">
        <v>4063.058806</v>
      </c>
      <c r="ET143">
        <v>4063058806000</v>
      </c>
      <c r="EU143">
        <v>5.6944489999999996</v>
      </c>
      <c r="EW143">
        <v>6780.9220913999998</v>
      </c>
      <c r="EX143">
        <v>45456.286365</v>
      </c>
      <c r="EY143">
        <v>4926.9401907167903</v>
      </c>
      <c r="EZ143">
        <v>334.840062081729</v>
      </c>
      <c r="FA143">
        <v>25.387661911049801</v>
      </c>
      <c r="FB143">
        <v>20.850110256093298</v>
      </c>
      <c r="FC143">
        <v>12.441422094521901</v>
      </c>
      <c r="FD143">
        <v>10.5751994877947</v>
      </c>
      <c r="FE143">
        <v>6.68361937347776</v>
      </c>
      <c r="FF143">
        <v>5.6810927294167701</v>
      </c>
      <c r="FG143">
        <v>0.215122508319154</v>
      </c>
      <c r="FH143">
        <v>14.569787507282999</v>
      </c>
      <c r="FI143">
        <v>46.861302202055299</v>
      </c>
      <c r="FJ143">
        <v>6.0732847580824201</v>
      </c>
      <c r="FK143">
        <v>2.55266319806789</v>
      </c>
      <c r="FL143">
        <v>11.085778590153</v>
      </c>
      <c r="FM143">
        <v>20.970866929769699</v>
      </c>
      <c r="FN143">
        <v>4.9013407713143303E-2</v>
      </c>
      <c r="FO143">
        <v>5.0680827542737998E-2</v>
      </c>
      <c r="FP143">
        <v>0.96710036714648095</v>
      </c>
      <c r="FQ143">
        <v>0.68128461188787104</v>
      </c>
      <c r="FR143">
        <v>70.446112423477203</v>
      </c>
      <c r="FS143">
        <v>95.6327</v>
      </c>
      <c r="FT143">
        <v>10.369</v>
      </c>
      <c r="FV143" t="s">
        <v>193</v>
      </c>
      <c r="FW143">
        <v>3.4815585364804998E-3</v>
      </c>
      <c r="FX143">
        <v>2.45262264069822E-3</v>
      </c>
    </row>
    <row r="144" spans="1:180" x14ac:dyDescent="0.25">
      <c r="A144" t="s">
        <v>194</v>
      </c>
      <c r="B144">
        <v>2100</v>
      </c>
      <c r="C144">
        <v>46153333900</v>
      </c>
      <c r="D144">
        <v>51128708300</v>
      </c>
      <c r="E144">
        <v>484256100</v>
      </c>
      <c r="F144">
        <v>9519297300</v>
      </c>
      <c r="G144">
        <v>7575811500</v>
      </c>
      <c r="H144">
        <v>484256100</v>
      </c>
      <c r="I144">
        <v>446.91480000000001</v>
      </c>
      <c r="J144">
        <v>1872.2867000000001</v>
      </c>
      <c r="K144">
        <v>540.17967999999996</v>
      </c>
      <c r="L144">
        <v>383.24781000000002</v>
      </c>
      <c r="M144">
        <v>100482</v>
      </c>
      <c r="N144">
        <v>100482000000000</v>
      </c>
      <c r="O144">
        <v>18324.626499999998</v>
      </c>
      <c r="P144">
        <v>2945.4234999999999</v>
      </c>
      <c r="Q144">
        <v>1238.5685000000001</v>
      </c>
      <c r="S144">
        <v>606.20309999999995</v>
      </c>
      <c r="T144">
        <v>22.413599999999999</v>
      </c>
      <c r="U144">
        <v>2520.3726000000001</v>
      </c>
      <c r="V144">
        <v>598.95190000000002</v>
      </c>
      <c r="X144">
        <v>241.20310000000001</v>
      </c>
      <c r="Y144">
        <v>5902.3783000000003</v>
      </c>
      <c r="AA144">
        <v>4249.1118999999999</v>
      </c>
      <c r="AB144">
        <v>4249.1118999999999</v>
      </c>
      <c r="AC144">
        <v>5902.3783000000003</v>
      </c>
      <c r="AD144">
        <v>4735100</v>
      </c>
      <c r="AE144">
        <v>346889700</v>
      </c>
      <c r="AG144">
        <v>254659000</v>
      </c>
      <c r="AH144" t="s">
        <v>179</v>
      </c>
      <c r="AI144">
        <v>6401836300</v>
      </c>
      <c r="AJ144">
        <v>10637467800</v>
      </c>
      <c r="AK144">
        <v>21130234200</v>
      </c>
      <c r="AL144">
        <v>6260073100</v>
      </c>
      <c r="AM144">
        <v>141763200</v>
      </c>
      <c r="AN144">
        <v>309025400</v>
      </c>
      <c r="AO144">
        <v>19179004800</v>
      </c>
      <c r="AP144">
        <v>12737917.699999999</v>
      </c>
      <c r="AQ144">
        <v>11042823.699999999</v>
      </c>
      <c r="AR144">
        <v>59570600</v>
      </c>
      <c r="AS144">
        <v>63252300</v>
      </c>
      <c r="AT144">
        <v>23419300</v>
      </c>
      <c r="AU144">
        <v>25745100</v>
      </c>
      <c r="AV144">
        <v>161313600</v>
      </c>
      <c r="AY144">
        <v>161540.5181212</v>
      </c>
      <c r="AZ144">
        <v>57455.629297799998</v>
      </c>
      <c r="BA144">
        <v>22983.296164399999</v>
      </c>
      <c r="BB144">
        <v>8470.4789985999996</v>
      </c>
      <c r="BD144">
        <v>68181.471211800002</v>
      </c>
      <c r="BE144">
        <v>41118.310672400003</v>
      </c>
      <c r="BF144">
        <v>56142.322691599999</v>
      </c>
      <c r="BG144">
        <v>31154.4415902</v>
      </c>
      <c r="BI144">
        <v>37216.751995600003</v>
      </c>
      <c r="BJ144">
        <v>4.2932752000000001</v>
      </c>
      <c r="BK144">
        <v>-0.54015765000000004</v>
      </c>
      <c r="BL144">
        <v>0.613692181</v>
      </c>
      <c r="BM144">
        <v>3.5744997000000001</v>
      </c>
      <c r="BN144">
        <v>6.5748706000000004E-2</v>
      </c>
      <c r="BO144">
        <v>4.5112854999999996</v>
      </c>
      <c r="BP144">
        <v>0.34705561000000001</v>
      </c>
      <c r="BQ144">
        <v>250727000000000</v>
      </c>
      <c r="BR144">
        <v>2368672200</v>
      </c>
      <c r="BS144">
        <v>3535862200</v>
      </c>
      <c r="BT144">
        <v>3669164200</v>
      </c>
      <c r="BU144">
        <v>61494300</v>
      </c>
      <c r="BV144">
        <v>12620135500</v>
      </c>
      <c r="BW144">
        <v>229673.51707199999</v>
      </c>
      <c r="BX144">
        <v>229673517072000</v>
      </c>
      <c r="BY144">
        <v>86118.291116799999</v>
      </c>
      <c r="BZ144">
        <v>44919.674824599999</v>
      </c>
      <c r="CA144">
        <v>41198.6162922</v>
      </c>
      <c r="CB144">
        <v>28089.661360599999</v>
      </c>
      <c r="CC144">
        <v>19769.265815399998</v>
      </c>
      <c r="CD144">
        <v>8320.4233230000009</v>
      </c>
      <c r="CE144">
        <v>103916.33313299999</v>
      </c>
      <c r="CF144">
        <v>47182.565523800004</v>
      </c>
      <c r="CG144">
        <v>56733.767609199997</v>
      </c>
      <c r="CH144">
        <v>36236.917878400003</v>
      </c>
      <c r="CI144">
        <v>16287.4574744</v>
      </c>
      <c r="CJ144">
        <v>143.22233679999999</v>
      </c>
      <c r="CK144">
        <v>8831.6459541999993</v>
      </c>
      <c r="CL144">
        <v>19949.460404000001</v>
      </c>
      <c r="CM144">
        <v>35355.3616176</v>
      </c>
      <c r="CN144">
        <v>4283.5312045999999</v>
      </c>
      <c r="CO144">
        <v>39589.7261162</v>
      </c>
      <c r="CP144">
        <v>11125.842234</v>
      </c>
      <c r="CQ144">
        <v>28463.8838822</v>
      </c>
      <c r="CR144">
        <v>11.5833426</v>
      </c>
      <c r="CS144">
        <v>9305.8130001999998</v>
      </c>
      <c r="CU144">
        <v>17063.096983799998</v>
      </c>
      <c r="CV144">
        <v>2.6174029000000001</v>
      </c>
      <c r="CW144">
        <v>19867.2193337385</v>
      </c>
      <c r="CX144">
        <v>161540518121200</v>
      </c>
      <c r="CY144">
        <v>12800.2205777584</v>
      </c>
      <c r="CZ144">
        <v>18198.9739390674</v>
      </c>
      <c r="DA144">
        <v>0.50727159783664699</v>
      </c>
      <c r="DB144">
        <v>2.7487002813876199E-2</v>
      </c>
      <c r="DC144">
        <v>1.0093328791913501E-3</v>
      </c>
      <c r="DD144">
        <v>45.245239615686003</v>
      </c>
      <c r="DE144">
        <v>20.5433199810358</v>
      </c>
      <c r="DF144">
        <v>12.230256983348299</v>
      </c>
      <c r="DG144">
        <v>8.6075513047516701</v>
      </c>
      <c r="DH144">
        <v>15.777577815835</v>
      </c>
      <c r="DI144">
        <v>7.0915696689984804</v>
      </c>
      <c r="DJ144">
        <v>17.2373927220303</v>
      </c>
      <c r="DK144">
        <v>4.8441990072856997</v>
      </c>
      <c r="DL144">
        <v>1.8650522964984</v>
      </c>
      <c r="DM144">
        <v>4.0517570849418902</v>
      </c>
      <c r="DN144">
        <v>7.4292836202142096</v>
      </c>
      <c r="DO144">
        <v>6.2359099397211397E-2</v>
      </c>
      <c r="DP144">
        <v>3.8453044420578002</v>
      </c>
      <c r="DQ144">
        <v>37.495960446237603</v>
      </c>
      <c r="DR144">
        <v>19.558055886137801</v>
      </c>
      <c r="DT144">
        <v>57455629297800</v>
      </c>
      <c r="DU144">
        <v>4552.6951194620697</v>
      </c>
      <c r="DV144">
        <v>8470478998600</v>
      </c>
      <c r="DW144">
        <v>671.18764284266194</v>
      </c>
      <c r="DX144">
        <v>37216751995600</v>
      </c>
      <c r="DY144">
        <v>2948.9978135020801</v>
      </c>
      <c r="DZ144">
        <v>68181471211800</v>
      </c>
      <c r="EA144">
        <v>5402.59422823154</v>
      </c>
      <c r="EB144">
        <v>7962.0381255019001</v>
      </c>
      <c r="EC144">
        <v>68790.860588199997</v>
      </c>
      <c r="ED144">
        <v>68790860588200</v>
      </c>
      <c r="EE144">
        <v>18061.8477828</v>
      </c>
      <c r="EF144">
        <v>14913.3174862</v>
      </c>
      <c r="EG144">
        <v>6510.1163192000004</v>
      </c>
      <c r="EH144">
        <v>5533.5877602</v>
      </c>
      <c r="EI144">
        <v>3717.3363072000002</v>
      </c>
      <c r="EJ144">
        <v>3159.7525277999998</v>
      </c>
      <c r="EK144">
        <v>137.44455439999999</v>
      </c>
      <c r="EL144">
        <v>8831.6459541999993</v>
      </c>
      <c r="EM144">
        <v>35349.583835199999</v>
      </c>
      <c r="EN144">
        <v>3672.8918272000001</v>
      </c>
      <c r="EO144">
        <v>1479.1122944000001</v>
      </c>
      <c r="EP144">
        <v>9305.8130001999998</v>
      </c>
      <c r="EQ144">
        <v>17063.096983799998</v>
      </c>
      <c r="ER144">
        <v>23532.491048200001</v>
      </c>
      <c r="ES144">
        <v>3762.0585652</v>
      </c>
      <c r="ET144">
        <v>3762058565200</v>
      </c>
      <c r="EU144">
        <v>5.7777824000000004</v>
      </c>
      <c r="EW144">
        <v>8480.8123402000001</v>
      </c>
      <c r="EX144">
        <v>40027.726466599997</v>
      </c>
      <c r="EY144">
        <v>5450.8812990320102</v>
      </c>
      <c r="EZ144">
        <v>298.09969672671099</v>
      </c>
      <c r="FA144">
        <v>26.256173608472299</v>
      </c>
      <c r="FB144">
        <v>21.6792134284741</v>
      </c>
      <c r="FC144">
        <v>9.4636355229966505</v>
      </c>
      <c r="FD144">
        <v>8.0440740425177903</v>
      </c>
      <c r="FE144">
        <v>5.4038229430693399</v>
      </c>
      <c r="FF144">
        <v>4.5932737296529798</v>
      </c>
      <c r="FG144">
        <v>0.19980060319753601</v>
      </c>
      <c r="FH144">
        <v>12.8384001576438</v>
      </c>
      <c r="FI144">
        <v>51.387035331352799</v>
      </c>
      <c r="FJ144">
        <v>5.3392148256247101</v>
      </c>
      <c r="FK144">
        <v>2.1501581485574799</v>
      </c>
      <c r="FL144">
        <v>13.5276880106312</v>
      </c>
      <c r="FM144">
        <v>24.804308069271201</v>
      </c>
      <c r="FN144">
        <v>2.55330949598567E-2</v>
      </c>
      <c r="FO144">
        <v>2.7873659545441298E-2</v>
      </c>
      <c r="FP144">
        <v>0.91603025231427004</v>
      </c>
      <c r="FQ144">
        <v>0.644288481580364</v>
      </c>
      <c r="FR144">
        <v>70.334847561270493</v>
      </c>
      <c r="FS144">
        <v>103.85169999999999</v>
      </c>
      <c r="FT144">
        <v>8.3041999999999998</v>
      </c>
      <c r="FV144" t="s">
        <v>193</v>
      </c>
      <c r="FW144">
        <v>3.2977062701663499E-3</v>
      </c>
      <c r="FX144">
        <v>2.3194366781399598E-3</v>
      </c>
    </row>
    <row r="145" spans="1:180" x14ac:dyDescent="0.25">
      <c r="A145" t="s">
        <v>195</v>
      </c>
      <c r="B145">
        <v>2005</v>
      </c>
      <c r="C145">
        <v>2274624100</v>
      </c>
      <c r="D145">
        <v>0</v>
      </c>
      <c r="E145">
        <v>246084000</v>
      </c>
      <c r="F145">
        <v>0</v>
      </c>
      <c r="G145">
        <v>3254988500</v>
      </c>
      <c r="H145">
        <v>246084000</v>
      </c>
      <c r="I145">
        <v>0</v>
      </c>
      <c r="J145">
        <v>1753.16</v>
      </c>
      <c r="K145">
        <v>379.85</v>
      </c>
      <c r="L145">
        <v>319.85500000000002</v>
      </c>
      <c r="M145">
        <v>33809.146699999998</v>
      </c>
      <c r="N145">
        <v>33809146699999.898</v>
      </c>
      <c r="O145">
        <v>3509.8741</v>
      </c>
      <c r="P145">
        <v>61.511000000000003</v>
      </c>
      <c r="Q145">
        <v>1336.7068999999999</v>
      </c>
      <c r="S145">
        <v>604.44029999999998</v>
      </c>
      <c r="T145">
        <v>8.7965999999999998</v>
      </c>
      <c r="U145">
        <v>826.38199999999995</v>
      </c>
      <c r="V145">
        <v>446.45089999999999</v>
      </c>
      <c r="X145">
        <v>188.96440000000001</v>
      </c>
      <c r="Y145">
        <v>35.332500000000003</v>
      </c>
      <c r="AA145">
        <v>1.2895000000000001</v>
      </c>
      <c r="AB145">
        <v>1.2895000000000001</v>
      </c>
      <c r="AC145">
        <v>35.332500000000003</v>
      </c>
      <c r="AD145">
        <v>8334800</v>
      </c>
      <c r="AE145">
        <v>350272300</v>
      </c>
      <c r="AG145">
        <v>169585700</v>
      </c>
      <c r="AH145" t="s">
        <v>179</v>
      </c>
      <c r="AI145">
        <v>34373934500</v>
      </c>
      <c r="AJ145">
        <v>0</v>
      </c>
      <c r="AK145">
        <v>0</v>
      </c>
      <c r="AL145">
        <v>29596083800</v>
      </c>
      <c r="AM145">
        <v>4777850700</v>
      </c>
      <c r="AN145">
        <v>532363300</v>
      </c>
      <c r="AO145">
        <v>46330333300</v>
      </c>
      <c r="AP145">
        <v>8950427.9000000004</v>
      </c>
      <c r="AQ145">
        <v>6313233.0999999996</v>
      </c>
      <c r="AR145">
        <v>52609600</v>
      </c>
      <c r="AS145">
        <v>123337500</v>
      </c>
      <c r="AT145">
        <v>38066200</v>
      </c>
      <c r="AU145">
        <v>119353700</v>
      </c>
      <c r="AV145">
        <v>210217300</v>
      </c>
      <c r="AY145">
        <v>92822.518702400004</v>
      </c>
      <c r="AZ145">
        <v>15178.762143</v>
      </c>
      <c r="BA145">
        <v>14949.9564044</v>
      </c>
      <c r="BB145">
        <v>3071.9191242000002</v>
      </c>
      <c r="BD145">
        <v>35279.750445999998</v>
      </c>
      <c r="BE145">
        <v>39557.198312400003</v>
      </c>
      <c r="BF145">
        <v>34467.999796600001</v>
      </c>
      <c r="BG145">
        <v>19847.210322200001</v>
      </c>
      <c r="BI145">
        <v>23074.768459800001</v>
      </c>
      <c r="BJ145">
        <v>1.8709164</v>
      </c>
      <c r="BK145">
        <v>-1.11516835</v>
      </c>
      <c r="BL145">
        <v>0.56230471699999995</v>
      </c>
      <c r="BM145">
        <v>1.6897842999999999</v>
      </c>
      <c r="BN145">
        <v>2.1105041000000001E-2</v>
      </c>
      <c r="BO145">
        <v>2.3467498999999998</v>
      </c>
      <c r="BP145">
        <v>0.15571104</v>
      </c>
      <c r="BQ145">
        <v>54728115700000</v>
      </c>
      <c r="BR145">
        <v>1528676600</v>
      </c>
      <c r="BS145">
        <v>3903614100</v>
      </c>
      <c r="BT145">
        <v>3376117000</v>
      </c>
      <c r="BU145">
        <v>61494300</v>
      </c>
      <c r="BV145">
        <v>6490987900</v>
      </c>
      <c r="BW145">
        <v>124524.0162858</v>
      </c>
      <c r="BX145">
        <v>124524016285800</v>
      </c>
      <c r="BY145">
        <v>12818.3713658</v>
      </c>
      <c r="BZ145">
        <v>0</v>
      </c>
      <c r="CA145">
        <v>12818.3713658</v>
      </c>
      <c r="CB145">
        <v>32846.026276800003</v>
      </c>
      <c r="CC145">
        <v>0</v>
      </c>
      <c r="CD145">
        <v>32846.026276800003</v>
      </c>
      <c r="CE145">
        <v>105894.7236046</v>
      </c>
      <c r="CF145">
        <v>0</v>
      </c>
      <c r="CG145">
        <v>105894.7236046</v>
      </c>
      <c r="CH145">
        <v>27423.244160800001</v>
      </c>
      <c r="CI145">
        <v>0</v>
      </c>
      <c r="CJ145">
        <v>57.472268200000002</v>
      </c>
      <c r="CK145">
        <v>2895.7245388000001</v>
      </c>
      <c r="CL145">
        <v>27423.244160800001</v>
      </c>
      <c r="CM145">
        <v>3067.8357876</v>
      </c>
      <c r="CN145">
        <v>2743.0855277999999</v>
      </c>
      <c r="CO145">
        <v>45625.453167</v>
      </c>
      <c r="CP145">
        <v>0</v>
      </c>
      <c r="CQ145">
        <v>45625.453167</v>
      </c>
      <c r="CR145">
        <v>9.6666743999999998</v>
      </c>
      <c r="CS145">
        <v>2.8333355999999998</v>
      </c>
      <c r="CU145">
        <v>102.13897059999999</v>
      </c>
      <c r="CV145">
        <v>0.91338626000000001</v>
      </c>
      <c r="CW145">
        <v>8431.4000492898704</v>
      </c>
      <c r="CX145">
        <v>92822518702400</v>
      </c>
      <c r="CY145">
        <v>14300.214409951301</v>
      </c>
      <c r="CZ145">
        <v>19184.1393335211</v>
      </c>
      <c r="DA145">
        <v>5.2956398978959696</v>
      </c>
      <c r="DB145">
        <v>5.3962864420067702E-2</v>
      </c>
      <c r="DC145">
        <v>1.37890072172218E-3</v>
      </c>
      <c r="DD145">
        <v>85.039598595629002</v>
      </c>
      <c r="DE145">
        <v>0</v>
      </c>
      <c r="DF145">
        <v>26.3772621992963</v>
      </c>
      <c r="DG145">
        <v>0</v>
      </c>
      <c r="DH145">
        <v>22.022453964109001</v>
      </c>
      <c r="DI145">
        <v>0</v>
      </c>
      <c r="DJ145">
        <v>36.639882432223501</v>
      </c>
      <c r="DK145">
        <v>0</v>
      </c>
      <c r="DL145">
        <v>2.20285661322088</v>
      </c>
      <c r="DM145">
        <v>2.27533265028739E-3</v>
      </c>
      <c r="DN145">
        <v>8.2023511324575998E-2</v>
      </c>
      <c r="DO145">
        <v>4.6153561308280501E-2</v>
      </c>
      <c r="DP145">
        <v>2.3254345829593999</v>
      </c>
      <c r="DQ145">
        <v>10.293894903277099</v>
      </c>
      <c r="DR145">
        <v>0</v>
      </c>
      <c r="DT145">
        <v>15178762143000</v>
      </c>
      <c r="DU145">
        <v>2338.4363639007802</v>
      </c>
      <c r="DV145">
        <v>3071919124200</v>
      </c>
      <c r="DW145">
        <v>473.25910501235097</v>
      </c>
      <c r="DX145">
        <v>23074768459800</v>
      </c>
      <c r="DY145">
        <v>3554.8931557552201</v>
      </c>
      <c r="DZ145">
        <v>35279750446000</v>
      </c>
      <c r="EA145">
        <v>5435.1896798328598</v>
      </c>
      <c r="EB145">
        <v>5208.6288282866699</v>
      </c>
      <c r="EC145">
        <v>18070.431122999998</v>
      </c>
      <c r="ED145">
        <v>18070431123000</v>
      </c>
      <c r="EE145">
        <v>377.1947462</v>
      </c>
      <c r="EF145">
        <v>0</v>
      </c>
      <c r="EG145">
        <v>7025.9222873999997</v>
      </c>
      <c r="EH145">
        <v>0</v>
      </c>
      <c r="EI145">
        <v>3706.5307429999998</v>
      </c>
      <c r="EJ145">
        <v>0</v>
      </c>
      <c r="EK145">
        <v>53.944487600000002</v>
      </c>
      <c r="EL145">
        <v>2895.7245388000001</v>
      </c>
      <c r="EM145">
        <v>3064.3080070000001</v>
      </c>
      <c r="EN145">
        <v>2737.7244123999999</v>
      </c>
      <c r="EO145">
        <v>1158.750927</v>
      </c>
      <c r="EP145">
        <v>2.8333355999999998</v>
      </c>
      <c r="EQ145">
        <v>102.13897059999999</v>
      </c>
      <c r="ER145">
        <v>15226.873292599999</v>
      </c>
      <c r="ES145">
        <v>3688.3640617999999</v>
      </c>
      <c r="ET145">
        <v>3688364061800</v>
      </c>
      <c r="EU145">
        <v>3.5555583999999998</v>
      </c>
      <c r="EW145">
        <v>0</v>
      </c>
      <c r="EX145">
        <v>42995.256618400002</v>
      </c>
      <c r="EY145">
        <v>2783.9261760139698</v>
      </c>
      <c r="EZ145">
        <v>568.22846053988098</v>
      </c>
      <c r="FA145">
        <v>2.0873588661640001</v>
      </c>
      <c r="FB145">
        <v>0</v>
      </c>
      <c r="FC145">
        <v>38.880767368396697</v>
      </c>
      <c r="FD145">
        <v>0</v>
      </c>
      <c r="FE145">
        <v>20.511578931187401</v>
      </c>
      <c r="FF145">
        <v>0</v>
      </c>
      <c r="FG145">
        <v>0.29852352294649698</v>
      </c>
      <c r="FH145">
        <v>16.0246566287747</v>
      </c>
      <c r="FI145">
        <v>16.957581067890199</v>
      </c>
      <c r="FJ145">
        <v>15.1502993689809</v>
      </c>
      <c r="FK145">
        <v>6.4124143973806103</v>
      </c>
      <c r="FL145">
        <v>1.56794023380755E-2</v>
      </c>
      <c r="FM145">
        <v>0.56522708232454799</v>
      </c>
      <c r="FN145">
        <v>0.62808547417246396</v>
      </c>
      <c r="FO145">
        <v>0.27604283112949501</v>
      </c>
      <c r="FP145">
        <v>2.2753207321881099</v>
      </c>
      <c r="FQ145">
        <v>1.6960664096534901</v>
      </c>
      <c r="FR145">
        <v>74.541860655505502</v>
      </c>
      <c r="FS145">
        <v>42.448900000000002</v>
      </c>
      <c r="FT145">
        <v>29.001000000000001</v>
      </c>
      <c r="FV145" t="s">
        <v>193</v>
      </c>
      <c r="FW145">
        <v>8.1911480829587498E-3</v>
      </c>
      <c r="FX145">
        <v>6.1058341900852202E-3</v>
      </c>
    </row>
    <row r="146" spans="1:180" x14ac:dyDescent="0.25">
      <c r="A146" t="s">
        <v>195</v>
      </c>
      <c r="B146">
        <v>2010</v>
      </c>
      <c r="C146">
        <v>2638405600</v>
      </c>
      <c r="D146">
        <v>207424500</v>
      </c>
      <c r="E146">
        <v>270010500</v>
      </c>
      <c r="F146">
        <v>0</v>
      </c>
      <c r="G146">
        <v>3546514000</v>
      </c>
      <c r="H146">
        <v>270010500</v>
      </c>
      <c r="I146">
        <v>2.4626999999999999</v>
      </c>
      <c r="J146">
        <v>1812.864</v>
      </c>
      <c r="K146">
        <v>390.50529999999998</v>
      </c>
      <c r="L146">
        <v>323.68957</v>
      </c>
      <c r="M146">
        <v>37621.007899999997</v>
      </c>
      <c r="N146">
        <v>37621007900000</v>
      </c>
      <c r="O146">
        <v>3963.3620000000001</v>
      </c>
      <c r="P146">
        <v>61.485900000000001</v>
      </c>
      <c r="Q146">
        <v>1558.7965999999999</v>
      </c>
      <c r="S146">
        <v>661.11850000000004</v>
      </c>
      <c r="T146">
        <v>9.1905999999999999</v>
      </c>
      <c r="U146">
        <v>947.0204</v>
      </c>
      <c r="V146">
        <v>457.52210000000002</v>
      </c>
      <c r="X146">
        <v>213.06370000000001</v>
      </c>
      <c r="Y146">
        <v>43.287199999999999</v>
      </c>
      <c r="AA146">
        <v>11.877000000000001</v>
      </c>
      <c r="AB146">
        <v>11.877000000000001</v>
      </c>
      <c r="AC146">
        <v>43.287199999999999</v>
      </c>
      <c r="AD146">
        <v>7903800</v>
      </c>
      <c r="AE146">
        <v>376210000</v>
      </c>
      <c r="AG146">
        <v>185044400</v>
      </c>
      <c r="AH146" t="s">
        <v>179</v>
      </c>
      <c r="AI146">
        <v>39398615600</v>
      </c>
      <c r="AJ146">
        <v>0</v>
      </c>
      <c r="AK146">
        <v>0</v>
      </c>
      <c r="AL146">
        <v>32480035400</v>
      </c>
      <c r="AM146">
        <v>6918580200</v>
      </c>
      <c r="AN146">
        <v>748036600</v>
      </c>
      <c r="AO146">
        <v>52431968400</v>
      </c>
      <c r="AP146">
        <v>9664651.0999999996</v>
      </c>
      <c r="AQ146">
        <v>6885116.9000000004</v>
      </c>
      <c r="AR146">
        <v>53595900</v>
      </c>
      <c r="AS146">
        <v>116463700</v>
      </c>
      <c r="AT146">
        <v>36648800</v>
      </c>
      <c r="AU146">
        <v>99761100</v>
      </c>
      <c r="AV146">
        <v>205503700</v>
      </c>
      <c r="AY146">
        <v>100320.2747006</v>
      </c>
      <c r="AZ146">
        <v>17068.458099200001</v>
      </c>
      <c r="BA146">
        <v>16076.651750200001</v>
      </c>
      <c r="BB146">
        <v>3502.0583572</v>
      </c>
      <c r="BD146">
        <v>37264.196477999998</v>
      </c>
      <c r="BE146">
        <v>42463.839526600001</v>
      </c>
      <c r="BF146">
        <v>37604.418972400003</v>
      </c>
      <c r="BG146">
        <v>20892.1556026</v>
      </c>
      <c r="BI146">
        <v>25451.687028</v>
      </c>
      <c r="BJ146">
        <v>2.1334613999999998</v>
      </c>
      <c r="BK146">
        <v>-1.0583235099999999</v>
      </c>
      <c r="BL146">
        <v>0.58827585999999998</v>
      </c>
      <c r="BM146">
        <v>1.8378589999999999</v>
      </c>
      <c r="BN146">
        <v>3.1102416000000001E-2</v>
      </c>
      <c r="BO146">
        <v>2.5390685999999998</v>
      </c>
      <c r="BP146">
        <v>0.16780423</v>
      </c>
      <c r="BQ146">
        <v>64808103000000</v>
      </c>
      <c r="BR146">
        <v>1570076900</v>
      </c>
      <c r="BS146">
        <v>3848517300</v>
      </c>
      <c r="BT146">
        <v>3472033800</v>
      </c>
      <c r="BU146">
        <v>61494300</v>
      </c>
      <c r="BV146">
        <v>6879589600</v>
      </c>
      <c r="BW146">
        <v>135713.02523699999</v>
      </c>
      <c r="BX146">
        <v>135713025237000</v>
      </c>
      <c r="BY146">
        <v>13716.5943066</v>
      </c>
      <c r="BZ146">
        <v>0</v>
      </c>
      <c r="CA146">
        <v>13716.5943066</v>
      </c>
      <c r="CB146">
        <v>37076.001882999997</v>
      </c>
      <c r="CC146">
        <v>0</v>
      </c>
      <c r="CD146">
        <v>37076.001882999997</v>
      </c>
      <c r="CE146">
        <v>115641.1480684</v>
      </c>
      <c r="CF146">
        <v>0</v>
      </c>
      <c r="CG146">
        <v>115641.1480684</v>
      </c>
      <c r="CH146">
        <v>29617.162582600002</v>
      </c>
      <c r="CI146">
        <v>0</v>
      </c>
      <c r="CJ146">
        <v>59.861159000000001</v>
      </c>
      <c r="CK146">
        <v>3318.4470992000001</v>
      </c>
      <c r="CL146">
        <v>29617.162582600002</v>
      </c>
      <c r="CM146">
        <v>3539.0028311999999</v>
      </c>
      <c r="CN146">
        <v>2816.2800308000001</v>
      </c>
      <c r="CO146">
        <v>48948.011380600001</v>
      </c>
      <c r="CP146">
        <v>0</v>
      </c>
      <c r="CQ146">
        <v>48948.011380600001</v>
      </c>
      <c r="CR146">
        <v>9.5555631999999999</v>
      </c>
      <c r="CS146">
        <v>26.000020800000001</v>
      </c>
      <c r="CU146">
        <v>125.138989</v>
      </c>
      <c r="CV146">
        <v>0.98830735000000003</v>
      </c>
      <c r="CW146">
        <v>9420.3443472848994</v>
      </c>
      <c r="CX146">
        <v>100320274700600</v>
      </c>
      <c r="CY146">
        <v>14582.305127707001</v>
      </c>
      <c r="CZ146">
        <v>19726.9071453041</v>
      </c>
      <c r="DA146">
        <v>5.7268845804406698</v>
      </c>
      <c r="DB146">
        <v>5.4684948067250903E-2</v>
      </c>
      <c r="DC146">
        <v>1.4048295991377099E-3</v>
      </c>
      <c r="DD146">
        <v>85.210058405559906</v>
      </c>
      <c r="DE146">
        <v>0</v>
      </c>
      <c r="DF146">
        <v>27.319413017470399</v>
      </c>
      <c r="DG146">
        <v>0</v>
      </c>
      <c r="DH146">
        <v>21.823375118842499</v>
      </c>
      <c r="DI146">
        <v>0</v>
      </c>
      <c r="DJ146">
        <v>36.067290737289603</v>
      </c>
      <c r="DK146">
        <v>0</v>
      </c>
      <c r="DL146">
        <v>2.0751729805461401</v>
      </c>
      <c r="DM146">
        <v>1.91580879982561E-2</v>
      </c>
      <c r="DN146">
        <v>9.2208532512974103E-2</v>
      </c>
      <c r="DO146">
        <v>4.4108632090002001E-2</v>
      </c>
      <c r="DP146">
        <v>2.4451942570765701</v>
      </c>
      <c r="DQ146">
        <v>10.1070580975158</v>
      </c>
      <c r="DR146">
        <v>0</v>
      </c>
      <c r="DT146">
        <v>17068458099200</v>
      </c>
      <c r="DU146">
        <v>2481.0285339113798</v>
      </c>
      <c r="DV146">
        <v>3502058357200</v>
      </c>
      <c r="DW146">
        <v>509.05047551092298</v>
      </c>
      <c r="DX146">
        <v>25451687028000</v>
      </c>
      <c r="DY146">
        <v>3699.5937996068801</v>
      </c>
      <c r="DZ146">
        <v>37264196478000</v>
      </c>
      <c r="EA146">
        <v>5416.6307359380799</v>
      </c>
      <c r="EB146">
        <v>5468.4959550494104</v>
      </c>
      <c r="EC146">
        <v>20272.071773200001</v>
      </c>
      <c r="ED146">
        <v>20272071773200</v>
      </c>
      <c r="EE146">
        <v>377.05585719999999</v>
      </c>
      <c r="EF146">
        <v>0</v>
      </c>
      <c r="EG146">
        <v>8193.2843324000005</v>
      </c>
      <c r="EH146">
        <v>0</v>
      </c>
      <c r="EI146">
        <v>4054.0865766000002</v>
      </c>
      <c r="EJ146">
        <v>0</v>
      </c>
      <c r="EK146">
        <v>56.361156200000003</v>
      </c>
      <c r="EL146">
        <v>3318.4470992000001</v>
      </c>
      <c r="EM146">
        <v>3535.5306062</v>
      </c>
      <c r="EN146">
        <v>2805.6133556</v>
      </c>
      <c r="EO146">
        <v>1306.5566008000001</v>
      </c>
      <c r="EP146">
        <v>26.000020800000001</v>
      </c>
      <c r="EQ146">
        <v>125.138989</v>
      </c>
      <c r="ER146">
        <v>16397.679784799999</v>
      </c>
      <c r="ES146">
        <v>4098.6143899999997</v>
      </c>
      <c r="ET146">
        <v>4098614390000</v>
      </c>
      <c r="EU146">
        <v>3.5000027999999999</v>
      </c>
      <c r="EW146">
        <v>94.2500754</v>
      </c>
      <c r="EX146">
        <v>46243.036994399998</v>
      </c>
      <c r="EY146">
        <v>2946.6978340103301</v>
      </c>
      <c r="EZ146">
        <v>595.76437379345998</v>
      </c>
      <c r="FA146">
        <v>1.85997692499527</v>
      </c>
      <c r="FB146">
        <v>0</v>
      </c>
      <c r="FC146">
        <v>40.416610714804399</v>
      </c>
      <c r="FD146">
        <v>0</v>
      </c>
      <c r="FE146">
        <v>19.998383105369399</v>
      </c>
      <c r="FF146">
        <v>0</v>
      </c>
      <c r="FG146">
        <v>0.27802366147159302</v>
      </c>
      <c r="FH146">
        <v>16.369550859557599</v>
      </c>
      <c r="FI146">
        <v>17.440400989868301</v>
      </c>
      <c r="FJ146">
        <v>13.8397958876066</v>
      </c>
      <c r="FK146">
        <v>6.4451064272931804</v>
      </c>
      <c r="FL146">
        <v>0.12825537069364701</v>
      </c>
      <c r="FM146">
        <v>0.61729748394752404</v>
      </c>
      <c r="FN146">
        <v>0.60792730810219797</v>
      </c>
      <c r="FO146">
        <v>0.29030851718241002</v>
      </c>
      <c r="FP146">
        <v>2.0940749528959302</v>
      </c>
      <c r="FQ146">
        <v>1.5479588208375701</v>
      </c>
      <c r="FR146">
        <v>73.920888968031903</v>
      </c>
      <c r="FS146">
        <v>44.9529</v>
      </c>
      <c r="FT146">
        <v>30.258700000000001</v>
      </c>
      <c r="FV146" t="s">
        <v>193</v>
      </c>
      <c r="FW146">
        <v>7.5386637994943302E-3</v>
      </c>
      <c r="FX146">
        <v>5.5726472968974199E-3</v>
      </c>
    </row>
    <row r="147" spans="1:180" x14ac:dyDescent="0.25">
      <c r="A147" t="s">
        <v>195</v>
      </c>
      <c r="B147">
        <v>2020</v>
      </c>
      <c r="C147">
        <v>3346379800</v>
      </c>
      <c r="D147">
        <v>563275100</v>
      </c>
      <c r="E147">
        <v>317845300</v>
      </c>
      <c r="F147">
        <v>23807300</v>
      </c>
      <c r="G147">
        <v>4124060499.99999</v>
      </c>
      <c r="H147">
        <v>317845300</v>
      </c>
      <c r="I147">
        <v>15.5806</v>
      </c>
      <c r="J147">
        <v>1947.5413000000001</v>
      </c>
      <c r="K147">
        <v>417.07431000000003</v>
      </c>
      <c r="L147">
        <v>331.54097000000002</v>
      </c>
      <c r="M147">
        <v>51123.018600000003</v>
      </c>
      <c r="N147">
        <v>51123018600000</v>
      </c>
      <c r="O147">
        <v>4959.5807999999997</v>
      </c>
      <c r="P147">
        <v>68.698700000000002</v>
      </c>
      <c r="Q147">
        <v>1906.5788</v>
      </c>
      <c r="S147">
        <v>786.13549999999998</v>
      </c>
      <c r="T147">
        <v>10.8795</v>
      </c>
      <c r="U147">
        <v>1217.5008</v>
      </c>
      <c r="V147">
        <v>573.11300000000006</v>
      </c>
      <c r="X147">
        <v>263.42899999999997</v>
      </c>
      <c r="Y147">
        <v>106.4602</v>
      </c>
      <c r="AA147">
        <v>26.7852</v>
      </c>
      <c r="AB147">
        <v>26.7852</v>
      </c>
      <c r="AC147">
        <v>106.4602</v>
      </c>
      <c r="AD147">
        <v>8340500</v>
      </c>
      <c r="AE147">
        <v>424300500</v>
      </c>
      <c r="AG147">
        <v>215135800</v>
      </c>
      <c r="AH147" t="s">
        <v>179</v>
      </c>
      <c r="AI147">
        <v>46637736200</v>
      </c>
      <c r="AJ147">
        <v>0</v>
      </c>
      <c r="AK147">
        <v>0</v>
      </c>
      <c r="AL147">
        <v>39493257100</v>
      </c>
      <c r="AM147">
        <v>7144479100</v>
      </c>
      <c r="AN147">
        <v>1154835200</v>
      </c>
      <c r="AO147">
        <v>61676006900</v>
      </c>
      <c r="AP147">
        <v>10993034.2999999</v>
      </c>
      <c r="AQ147">
        <v>7984992.5999999996</v>
      </c>
      <c r="AR147">
        <v>55837600</v>
      </c>
      <c r="AS147">
        <v>124142300</v>
      </c>
      <c r="AT147">
        <v>36374300</v>
      </c>
      <c r="AU147">
        <v>102983600</v>
      </c>
      <c r="AV147">
        <v>211547800</v>
      </c>
      <c r="AY147">
        <v>122808.3482466</v>
      </c>
      <c r="AZ147">
        <v>21168.183601199999</v>
      </c>
      <c r="BA147">
        <v>20660.1831948</v>
      </c>
      <c r="BB147">
        <v>4376.6701679999996</v>
      </c>
      <c r="BD147">
        <v>44819.591411200003</v>
      </c>
      <c r="BE147">
        <v>51740.458058999997</v>
      </c>
      <c r="BF147">
        <v>45876.175589799997</v>
      </c>
      <c r="BG147">
        <v>24281.96387</v>
      </c>
      <c r="BI147">
        <v>32112.581245599999</v>
      </c>
      <c r="BJ147">
        <v>2.6255543000000001</v>
      </c>
      <c r="BK147">
        <v>-1.0577392000000001</v>
      </c>
      <c r="BL147">
        <v>0.64529304300000001</v>
      </c>
      <c r="BM147">
        <v>2.1901690999999999</v>
      </c>
      <c r="BN147">
        <v>6.1330906999999997E-2</v>
      </c>
      <c r="BO147">
        <v>2.9947735</v>
      </c>
      <c r="BP147">
        <v>0.19234071</v>
      </c>
      <c r="BQ147">
        <v>97400854600000</v>
      </c>
      <c r="BR147">
        <v>1657895400</v>
      </c>
      <c r="BS147">
        <v>3747957400</v>
      </c>
      <c r="BT147">
        <v>3614338800</v>
      </c>
      <c r="BU147">
        <v>61494300</v>
      </c>
      <c r="BV147">
        <v>7697853900</v>
      </c>
      <c r="BW147">
        <v>165572.9657916</v>
      </c>
      <c r="BX147">
        <v>165572965791600</v>
      </c>
      <c r="BY147">
        <v>16130.7906824</v>
      </c>
      <c r="BZ147">
        <v>0</v>
      </c>
      <c r="CA147">
        <v>16130.7906824</v>
      </c>
      <c r="CB147">
        <v>45350.119613399998</v>
      </c>
      <c r="CC147">
        <v>0</v>
      </c>
      <c r="CD147">
        <v>45350.119613399998</v>
      </c>
      <c r="CE147">
        <v>141071.50174599999</v>
      </c>
      <c r="CF147">
        <v>0</v>
      </c>
      <c r="CG147">
        <v>141071.50174599999</v>
      </c>
      <c r="CH147">
        <v>36421.3069148</v>
      </c>
      <c r="CI147">
        <v>0</v>
      </c>
      <c r="CJ147">
        <v>70.611167600000002</v>
      </c>
      <c r="CK147">
        <v>4266.2534130000004</v>
      </c>
      <c r="CL147">
        <v>36421.3069148</v>
      </c>
      <c r="CM147">
        <v>4713.8371043999996</v>
      </c>
      <c r="CN147">
        <v>3656.808481</v>
      </c>
      <c r="CO147">
        <v>59300.075217799997</v>
      </c>
      <c r="CP147">
        <v>0</v>
      </c>
      <c r="CQ147">
        <v>59300.075217799997</v>
      </c>
      <c r="CR147">
        <v>10.555564</v>
      </c>
      <c r="CS147">
        <v>58.666713600000001</v>
      </c>
      <c r="CU147">
        <v>307.75024619999999</v>
      </c>
      <c r="CV147">
        <v>1.2307929</v>
      </c>
      <c r="CW147">
        <v>12652.988204933299</v>
      </c>
      <c r="CX147">
        <v>122808348246600</v>
      </c>
      <c r="CY147">
        <v>15953.5826273086</v>
      </c>
      <c r="CZ147">
        <v>21508.9774296184</v>
      </c>
      <c r="DA147">
        <v>6.0585374580829603</v>
      </c>
      <c r="DB147">
        <v>5.5119323581862202E-2</v>
      </c>
      <c r="DC147">
        <v>1.42806481427245E-3</v>
      </c>
      <c r="DD147">
        <v>85.202014152214304</v>
      </c>
      <c r="DE147">
        <v>0</v>
      </c>
      <c r="DF147">
        <v>27.389809318557599</v>
      </c>
      <c r="DG147">
        <v>0</v>
      </c>
      <c r="DH147">
        <v>21.997133856164599</v>
      </c>
      <c r="DI147">
        <v>0</v>
      </c>
      <c r="DJ147">
        <v>35.815070977491899</v>
      </c>
      <c r="DK147">
        <v>0</v>
      </c>
      <c r="DL147">
        <v>2.20857823227173</v>
      </c>
      <c r="DM147">
        <v>3.543254378486E-2</v>
      </c>
      <c r="DN147">
        <v>0.18586986391688601</v>
      </c>
      <c r="DO147">
        <v>4.26465560137851E-2</v>
      </c>
      <c r="DP147">
        <v>2.5766606236731602</v>
      </c>
      <c r="DQ147">
        <v>9.7424060777549695</v>
      </c>
      <c r="DR147">
        <v>0</v>
      </c>
      <c r="DT147">
        <v>21168183601200</v>
      </c>
      <c r="DU147">
        <v>2749.88118457275</v>
      </c>
      <c r="DV147">
        <v>4376670168000</v>
      </c>
      <c r="DW147">
        <v>568.55718812745897</v>
      </c>
      <c r="DX147">
        <v>32112581245600</v>
      </c>
      <c r="DY147">
        <v>4171.6277890906704</v>
      </c>
      <c r="DZ147">
        <v>44819591411200</v>
      </c>
      <c r="EA147">
        <v>5822.3489291216601</v>
      </c>
      <c r="EB147">
        <v>6641.2040633818697</v>
      </c>
      <c r="EC147">
        <v>25103.020082399999</v>
      </c>
      <c r="ED147">
        <v>25103020082400</v>
      </c>
      <c r="EE147">
        <v>421.27811480000003</v>
      </c>
      <c r="EF147">
        <v>0</v>
      </c>
      <c r="EG147">
        <v>10021.258017</v>
      </c>
      <c r="EH147">
        <v>0</v>
      </c>
      <c r="EI147">
        <v>4820.7260788000003</v>
      </c>
      <c r="EJ147">
        <v>0</v>
      </c>
      <c r="EK147">
        <v>66.722275600000003</v>
      </c>
      <c r="EL147">
        <v>4266.2534130000004</v>
      </c>
      <c r="EM147">
        <v>4709.9482123999996</v>
      </c>
      <c r="EN147">
        <v>3514.4194782</v>
      </c>
      <c r="EO147">
        <v>1615.3901811999999</v>
      </c>
      <c r="EP147">
        <v>58.666713600000001</v>
      </c>
      <c r="EQ147">
        <v>307.75024619999999</v>
      </c>
      <c r="ER147">
        <v>21070.739078800001</v>
      </c>
      <c r="ES147">
        <v>4981.3650962000002</v>
      </c>
      <c r="ET147">
        <v>4981365096200</v>
      </c>
      <c r="EU147">
        <v>3.8888919999999998</v>
      </c>
      <c r="EW147">
        <v>280.000224</v>
      </c>
      <c r="EX147">
        <v>56340.128405399999</v>
      </c>
      <c r="EY147">
        <v>3261.0413770518498</v>
      </c>
      <c r="EZ147">
        <v>647.11089102379503</v>
      </c>
      <c r="FA147">
        <v>1.67819693971946</v>
      </c>
      <c r="FB147">
        <v>0</v>
      </c>
      <c r="FC147">
        <v>39.9205274270007</v>
      </c>
      <c r="FD147">
        <v>0</v>
      </c>
      <c r="FE147">
        <v>19.2037693591292</v>
      </c>
      <c r="FF147">
        <v>0</v>
      </c>
      <c r="FG147">
        <v>0.26579381835725602</v>
      </c>
      <c r="FH147">
        <v>16.994980679600001</v>
      </c>
      <c r="FI147">
        <v>18.7624763751123</v>
      </c>
      <c r="FJ147">
        <v>13.999986721374601</v>
      </c>
      <c r="FK147">
        <v>6.4350431776635801</v>
      </c>
      <c r="FL147">
        <v>0.23370380698190099</v>
      </c>
      <c r="FM147">
        <v>1.2259490897502201</v>
      </c>
      <c r="FN147">
        <v>0.47882265911863903</v>
      </c>
      <c r="FO147">
        <v>0.28167505055680397</v>
      </c>
      <c r="FP147">
        <v>1.69991286494933</v>
      </c>
      <c r="FQ147">
        <v>1.2608549355233201</v>
      </c>
      <c r="FR147">
        <v>74.171739123869898</v>
      </c>
      <c r="FS147">
        <v>51.792700000000004</v>
      </c>
      <c r="FT147">
        <v>35.622300000000003</v>
      </c>
      <c r="FV147" t="s">
        <v>193</v>
      </c>
      <c r="FW147">
        <v>6.1196814180724804E-3</v>
      </c>
      <c r="FX147">
        <v>4.5390741366246696E-3</v>
      </c>
    </row>
    <row r="148" spans="1:180" x14ac:dyDescent="0.25">
      <c r="A148" t="s">
        <v>195</v>
      </c>
      <c r="B148">
        <v>2030</v>
      </c>
      <c r="C148">
        <v>4322101800</v>
      </c>
      <c r="D148">
        <v>1292808800</v>
      </c>
      <c r="E148">
        <v>356208900</v>
      </c>
      <c r="F148">
        <v>77975800</v>
      </c>
      <c r="G148">
        <v>4694950500</v>
      </c>
      <c r="H148">
        <v>356208900</v>
      </c>
      <c r="I148">
        <v>19.857700000000001</v>
      </c>
      <c r="J148">
        <v>2103.1833000000001</v>
      </c>
      <c r="K148">
        <v>448.55313999999998</v>
      </c>
      <c r="L148">
        <v>340.21418</v>
      </c>
      <c r="M148">
        <v>63709.737099999998</v>
      </c>
      <c r="N148">
        <v>63709737100000</v>
      </c>
      <c r="O148">
        <v>6144.1409999999996</v>
      </c>
      <c r="P148">
        <v>79.186400000000006</v>
      </c>
      <c r="Q148">
        <v>2162.2999</v>
      </c>
      <c r="S148">
        <v>850.35940000000005</v>
      </c>
      <c r="T148">
        <v>12.297000000000001</v>
      </c>
      <c r="U148">
        <v>1498.8261</v>
      </c>
      <c r="V148">
        <v>851.87019999999995</v>
      </c>
      <c r="X148">
        <v>284.44760000000002</v>
      </c>
      <c r="Y148">
        <v>304.54320000000001</v>
      </c>
      <c r="AA148">
        <v>100.31140000000001</v>
      </c>
      <c r="AB148">
        <v>100.31140000000001</v>
      </c>
      <c r="AC148">
        <v>304.54320000000001</v>
      </c>
      <c r="AD148">
        <v>8388600</v>
      </c>
      <c r="AE148">
        <v>469511500</v>
      </c>
      <c r="AG148">
        <v>244650900</v>
      </c>
      <c r="AH148" t="s">
        <v>179</v>
      </c>
      <c r="AI148">
        <v>50805267700</v>
      </c>
      <c r="AJ148">
        <v>0</v>
      </c>
      <c r="AK148">
        <v>0</v>
      </c>
      <c r="AL148">
        <v>45038009600</v>
      </c>
      <c r="AM148">
        <v>5767258100</v>
      </c>
      <c r="AN148">
        <v>1241265200</v>
      </c>
      <c r="AO148">
        <v>67451434599.999901</v>
      </c>
      <c r="AP148">
        <v>12305752.3999999</v>
      </c>
      <c r="AQ148">
        <v>9099833.8000000007</v>
      </c>
      <c r="AR148">
        <v>58252900</v>
      </c>
      <c r="AS148">
        <v>125458500</v>
      </c>
      <c r="AT148">
        <v>35732800</v>
      </c>
      <c r="AU148">
        <v>100538800</v>
      </c>
      <c r="AV148">
        <v>212455300</v>
      </c>
      <c r="AY148">
        <v>143649.4760306</v>
      </c>
      <c r="AZ148">
        <v>25683.576102399998</v>
      </c>
      <c r="BA148">
        <v>25637.9927326</v>
      </c>
      <c r="BB148">
        <v>5295.6431253999999</v>
      </c>
      <c r="BD148">
        <v>52721.875510799997</v>
      </c>
      <c r="BE148">
        <v>58173.602094399997</v>
      </c>
      <c r="BF148">
        <v>52794.292235399997</v>
      </c>
      <c r="BG148">
        <v>27948.772358999999</v>
      </c>
      <c r="BI148">
        <v>38133.336062199996</v>
      </c>
      <c r="BJ148">
        <v>3.1702903</v>
      </c>
      <c r="BK148">
        <v>-1.0300686699999999</v>
      </c>
      <c r="BL148">
        <v>0.70871927000000001</v>
      </c>
      <c r="BM148">
        <v>2.5796244000000002</v>
      </c>
      <c r="BN148">
        <v>9.4649265999999996E-2</v>
      </c>
      <c r="BO148">
        <v>3.4983984000000001</v>
      </c>
      <c r="BP148">
        <v>0.21910515999999999</v>
      </c>
      <c r="BQ148">
        <v>130227000000000</v>
      </c>
      <c r="BR148">
        <v>1742330500</v>
      </c>
      <c r="BS148">
        <v>3672701900</v>
      </c>
      <c r="BT148">
        <v>3665638700</v>
      </c>
      <c r="BU148">
        <v>61494300</v>
      </c>
      <c r="BV148">
        <v>8514307300</v>
      </c>
      <c r="BW148">
        <v>191951.79245020001</v>
      </c>
      <c r="BX148">
        <v>191951792450200</v>
      </c>
      <c r="BY148">
        <v>18937.904039199999</v>
      </c>
      <c r="BZ148">
        <v>0</v>
      </c>
      <c r="CA148">
        <v>18937.904039199999</v>
      </c>
      <c r="CB148">
        <v>52050.319417999999</v>
      </c>
      <c r="CC148">
        <v>0</v>
      </c>
      <c r="CD148">
        <v>52050.319417999999</v>
      </c>
      <c r="CE148">
        <v>161107.37888579999</v>
      </c>
      <c r="CF148">
        <v>0</v>
      </c>
      <c r="CG148">
        <v>161107.37888579999</v>
      </c>
      <c r="CH148">
        <v>42949.617693</v>
      </c>
      <c r="CI148">
        <v>0</v>
      </c>
      <c r="CJ148">
        <v>79.777841600000002</v>
      </c>
      <c r="CK148">
        <v>5252.0319793999997</v>
      </c>
      <c r="CL148">
        <v>42949.617693</v>
      </c>
      <c r="CM148">
        <v>6442.8662654</v>
      </c>
      <c r="CN148">
        <v>5463.6432598000001</v>
      </c>
      <c r="CO148">
        <v>66107.441774799998</v>
      </c>
      <c r="CP148">
        <v>0</v>
      </c>
      <c r="CQ148">
        <v>66107.441774799998</v>
      </c>
      <c r="CR148">
        <v>10.9444532</v>
      </c>
      <c r="CS148">
        <v>219.6946202</v>
      </c>
      <c r="CU148">
        <v>880.38959320000004</v>
      </c>
      <c r="CV148">
        <v>1.5241798</v>
      </c>
      <c r="CW148">
        <v>15295.078673047101</v>
      </c>
      <c r="CX148">
        <v>143649476030600</v>
      </c>
      <c r="CY148">
        <v>16871.5399819548</v>
      </c>
      <c r="CZ148">
        <v>22544.616454024301</v>
      </c>
      <c r="DA148">
        <v>5.9670465147528704</v>
      </c>
      <c r="DB148">
        <v>5.5143828318247302E-2</v>
      </c>
      <c r="DC148">
        <v>1.4453028257507201E-3</v>
      </c>
      <c r="DD148">
        <v>83.931166689989396</v>
      </c>
      <c r="DE148">
        <v>0</v>
      </c>
      <c r="DF148">
        <v>27.1163497634459</v>
      </c>
      <c r="DG148">
        <v>0</v>
      </c>
      <c r="DH148">
        <v>22.375210538418301</v>
      </c>
      <c r="DI148">
        <v>0</v>
      </c>
      <c r="DJ148">
        <v>34.439606388125199</v>
      </c>
      <c r="DK148">
        <v>0</v>
      </c>
      <c r="DL148">
        <v>2.8463621985804002</v>
      </c>
      <c r="DM148">
        <v>0.11445301833115</v>
      </c>
      <c r="DN148">
        <v>0.45865140510652302</v>
      </c>
      <c r="DO148">
        <v>4.1561394442668501E-2</v>
      </c>
      <c r="DP148">
        <v>2.73612031039647</v>
      </c>
      <c r="DQ148">
        <v>9.8659688442936808</v>
      </c>
      <c r="DR148">
        <v>0</v>
      </c>
      <c r="DT148">
        <v>25683576102400</v>
      </c>
      <c r="DU148">
        <v>3016.5197469910399</v>
      </c>
      <c r="DV148">
        <v>5295643125400</v>
      </c>
      <c r="DW148">
        <v>621.96993117690204</v>
      </c>
      <c r="DX148">
        <v>38133336062200</v>
      </c>
      <c r="DY148">
        <v>4478.7361694356496</v>
      </c>
      <c r="DZ148">
        <v>52721875510800</v>
      </c>
      <c r="EA148">
        <v>6192.1508882818898</v>
      </c>
      <c r="EB148">
        <v>7482.66827296684</v>
      </c>
      <c r="EC148">
        <v>30472.079933199999</v>
      </c>
      <c r="ED148">
        <v>30472079933200</v>
      </c>
      <c r="EE148">
        <v>485.58372179999998</v>
      </c>
      <c r="EF148">
        <v>0</v>
      </c>
      <c r="EG148">
        <v>11365.3702034</v>
      </c>
      <c r="EH148">
        <v>0</v>
      </c>
      <c r="EI148">
        <v>5214.5597272000005</v>
      </c>
      <c r="EJ148">
        <v>0</v>
      </c>
      <c r="EK148">
        <v>75.416726999999995</v>
      </c>
      <c r="EL148">
        <v>5252.0319793999997</v>
      </c>
      <c r="EM148">
        <v>6438.4773729999997</v>
      </c>
      <c r="EN148">
        <v>5223.8097346000004</v>
      </c>
      <c r="EO148">
        <v>1744.2791732000001</v>
      </c>
      <c r="EP148">
        <v>219.6946202</v>
      </c>
      <c r="EQ148">
        <v>880.38959320000004</v>
      </c>
      <c r="ER148">
        <v>26110.8264442</v>
      </c>
      <c r="ES148">
        <v>5733.5323645999997</v>
      </c>
      <c r="ET148">
        <v>5733532364600</v>
      </c>
      <c r="EU148">
        <v>4.3888923999999996</v>
      </c>
      <c r="EW148">
        <v>588.77824880000003</v>
      </c>
      <c r="EX148">
        <v>63160.050528</v>
      </c>
      <c r="EY148">
        <v>3578.92648920482</v>
      </c>
      <c r="EZ148">
        <v>673.39974499158598</v>
      </c>
      <c r="FA148">
        <v>1.59353651888706</v>
      </c>
      <c r="FB148">
        <v>0</v>
      </c>
      <c r="FC148">
        <v>37.297651582415199</v>
      </c>
      <c r="FD148">
        <v>0</v>
      </c>
      <c r="FE148">
        <v>17.112582201908101</v>
      </c>
      <c r="FF148">
        <v>0</v>
      </c>
      <c r="FG148">
        <v>0.247494516834185</v>
      </c>
      <c r="FH148">
        <v>17.2355546156132</v>
      </c>
      <c r="FI148">
        <v>21.129103714332</v>
      </c>
      <c r="FJ148">
        <v>17.142937882978298</v>
      </c>
      <c r="FK148">
        <v>5.7241880994791199</v>
      </c>
      <c r="FL148">
        <v>0.72097021496927005</v>
      </c>
      <c r="FM148">
        <v>2.8891680355589902</v>
      </c>
      <c r="FN148">
        <v>0.39012852711035301</v>
      </c>
      <c r="FO148">
        <v>0.264677436431832</v>
      </c>
      <c r="FP148">
        <v>1.4739784564660099</v>
      </c>
      <c r="FQ148">
        <v>1.1030698398227701</v>
      </c>
      <c r="FR148">
        <v>74.836225386052803</v>
      </c>
      <c r="FS148">
        <v>59.069099999999999</v>
      </c>
      <c r="FT148">
        <v>41.546399999999998</v>
      </c>
      <c r="FV148" t="s">
        <v>193</v>
      </c>
      <c r="FW148">
        <v>5.3063181982231002E-3</v>
      </c>
      <c r="FX148">
        <v>3.9710482465233699E-3</v>
      </c>
    </row>
    <row r="149" spans="1:180" x14ac:dyDescent="0.25">
      <c r="A149" t="s">
        <v>195</v>
      </c>
      <c r="B149">
        <v>2040</v>
      </c>
      <c r="C149">
        <v>6725491200</v>
      </c>
      <c r="D149">
        <v>3885274800</v>
      </c>
      <c r="E149">
        <v>383866700</v>
      </c>
      <c r="F149">
        <v>495259600</v>
      </c>
      <c r="G149">
        <v>5191114100</v>
      </c>
      <c r="H149">
        <v>383866700</v>
      </c>
      <c r="I149">
        <v>19.950900000000001</v>
      </c>
      <c r="J149">
        <v>2143.0320999999999</v>
      </c>
      <c r="K149">
        <v>480.62700999999998</v>
      </c>
      <c r="L149">
        <v>348.42214000000001</v>
      </c>
      <c r="M149">
        <v>72494.859500000006</v>
      </c>
      <c r="N149">
        <v>72494859500000</v>
      </c>
      <c r="O149">
        <v>7012.6517999999996</v>
      </c>
      <c r="P149">
        <v>200.86660000000001</v>
      </c>
      <c r="Q149">
        <v>2068.143</v>
      </c>
      <c r="S149">
        <v>880.90499999999997</v>
      </c>
      <c r="T149">
        <v>13.669499999999999</v>
      </c>
      <c r="U149">
        <v>1772.8869</v>
      </c>
      <c r="V149">
        <v>900.44449999999995</v>
      </c>
      <c r="X149">
        <v>329.13319999999999</v>
      </c>
      <c r="Y149">
        <v>563.85149999999999</v>
      </c>
      <c r="AA149">
        <v>282.7516</v>
      </c>
      <c r="AB149">
        <v>282.7516</v>
      </c>
      <c r="AC149">
        <v>563.85149999999999</v>
      </c>
      <c r="AD149">
        <v>7713300</v>
      </c>
      <c r="AE149">
        <v>407527800</v>
      </c>
      <c r="AG149">
        <v>238519200</v>
      </c>
      <c r="AH149" t="s">
        <v>179</v>
      </c>
      <c r="AI149">
        <v>48074469800</v>
      </c>
      <c r="AJ149">
        <v>0</v>
      </c>
      <c r="AK149">
        <v>2850000</v>
      </c>
      <c r="AL149">
        <v>43900313000</v>
      </c>
      <c r="AM149">
        <v>4174156799.99999</v>
      </c>
      <c r="AN149">
        <v>1180915500</v>
      </c>
      <c r="AO149">
        <v>62894565900</v>
      </c>
      <c r="AP149">
        <v>11580485.4</v>
      </c>
      <c r="AQ149">
        <v>8848924.1999999993</v>
      </c>
      <c r="AR149">
        <v>59506700</v>
      </c>
      <c r="AS149">
        <v>111806600</v>
      </c>
      <c r="AT149">
        <v>33482999.999999899</v>
      </c>
      <c r="AU149">
        <v>82974200</v>
      </c>
      <c r="AV149">
        <v>204801100</v>
      </c>
      <c r="AY149">
        <v>149753.5642472</v>
      </c>
      <c r="AZ149">
        <v>28275.300397999999</v>
      </c>
      <c r="BA149">
        <v>28278.522622799999</v>
      </c>
      <c r="BB149">
        <v>5784.4490720000003</v>
      </c>
      <c r="BD149">
        <v>55437.766572400003</v>
      </c>
      <c r="BE149">
        <v>60203.603718400002</v>
      </c>
      <c r="BF149">
        <v>55556.488889599997</v>
      </c>
      <c r="BG149">
        <v>26378.576658400001</v>
      </c>
      <c r="BI149">
        <v>38759.336562999997</v>
      </c>
      <c r="BJ149">
        <v>3.6649335999999999</v>
      </c>
      <c r="BK149">
        <v>-0.92088345000000005</v>
      </c>
      <c r="BL149">
        <v>0.72456708999999997</v>
      </c>
      <c r="BM149">
        <v>2.9492843999999998</v>
      </c>
      <c r="BN149">
        <v>0.12094543000000001</v>
      </c>
      <c r="BO149">
        <v>3.9328791000000001</v>
      </c>
      <c r="BP149">
        <v>0.24411695</v>
      </c>
      <c r="BQ149">
        <v>153366000000000</v>
      </c>
      <c r="BR149">
        <v>1819109200</v>
      </c>
      <c r="BS149">
        <v>3632118700</v>
      </c>
      <c r="BT149">
        <v>3677640000</v>
      </c>
      <c r="BU149">
        <v>61494300</v>
      </c>
      <c r="BV149">
        <v>9257220200</v>
      </c>
      <c r="BW149">
        <v>199151.5759878</v>
      </c>
      <c r="BX149">
        <v>199151575987800</v>
      </c>
      <c r="BY149">
        <v>23073.657347799999</v>
      </c>
      <c r="BZ149">
        <v>0</v>
      </c>
      <c r="CA149">
        <v>23073.657347799999</v>
      </c>
      <c r="CB149">
        <v>46818.1485656</v>
      </c>
      <c r="CC149">
        <v>10.000007999999999</v>
      </c>
      <c r="CD149">
        <v>46808.148557599998</v>
      </c>
      <c r="CE149">
        <v>161696.1849124</v>
      </c>
      <c r="CF149">
        <v>10.000007999999999</v>
      </c>
      <c r="CG149">
        <v>161686.1849044</v>
      </c>
      <c r="CH149">
        <v>46300.6759294</v>
      </c>
      <c r="CI149">
        <v>0</v>
      </c>
      <c r="CJ149">
        <v>88.500070800000003</v>
      </c>
      <c r="CK149">
        <v>6212.3660810000001</v>
      </c>
      <c r="CL149">
        <v>46300.6759294</v>
      </c>
      <c r="CM149">
        <v>8560.7846264</v>
      </c>
      <c r="CN149">
        <v>5820.9491011999999</v>
      </c>
      <c r="CO149">
        <v>68577.360417400007</v>
      </c>
      <c r="CP149">
        <v>0</v>
      </c>
      <c r="CQ149">
        <v>68577.360417400007</v>
      </c>
      <c r="CR149">
        <v>10.638897399999999</v>
      </c>
      <c r="CS149">
        <v>619.25049539999998</v>
      </c>
      <c r="CU149">
        <v>1630.0290818000001</v>
      </c>
      <c r="CV149">
        <v>1.844651</v>
      </c>
      <c r="CW149">
        <v>16567.176397078601</v>
      </c>
      <c r="CX149">
        <v>149753564247200</v>
      </c>
      <c r="CY149">
        <v>16176.9474001709</v>
      </c>
      <c r="CZ149">
        <v>21513.107788858601</v>
      </c>
      <c r="DA149">
        <v>5.1931863735940897</v>
      </c>
      <c r="DB149">
        <v>4.4022697007898702E-2</v>
      </c>
      <c r="DC149">
        <v>1.25096790935144E-3</v>
      </c>
      <c r="DD149">
        <v>81.192520877818893</v>
      </c>
      <c r="DE149">
        <v>5.0213049785820399E-3</v>
      </c>
      <c r="DF149">
        <v>23.508801441002898</v>
      </c>
      <c r="DG149">
        <v>5.0213049785820399E-3</v>
      </c>
      <c r="DH149">
        <v>23.248962856430701</v>
      </c>
      <c r="DI149">
        <v>0</v>
      </c>
      <c r="DJ149">
        <v>34.434756580385297</v>
      </c>
      <c r="DK149">
        <v>0</v>
      </c>
      <c r="DL149">
        <v>2.92287373189383</v>
      </c>
      <c r="DM149">
        <v>0.310944310798692</v>
      </c>
      <c r="DN149">
        <v>0.81848665957825695</v>
      </c>
      <c r="DO149">
        <v>4.4438549060450999E-2</v>
      </c>
      <c r="DP149">
        <v>3.1194159775971602</v>
      </c>
      <c r="DQ149">
        <v>11.585977782678199</v>
      </c>
      <c r="DR149">
        <v>0</v>
      </c>
      <c r="DT149">
        <v>28275300398000</v>
      </c>
      <c r="DU149">
        <v>3054.4050791834802</v>
      </c>
      <c r="DV149">
        <v>5784449072000</v>
      </c>
      <c r="DW149">
        <v>624.85810502811603</v>
      </c>
      <c r="DX149">
        <v>38759336563000</v>
      </c>
      <c r="DY149">
        <v>4186.9303879149302</v>
      </c>
      <c r="DZ149">
        <v>55437766572400</v>
      </c>
      <c r="EA149">
        <v>5988.5975891985299</v>
      </c>
      <c r="EB149">
        <v>7831.1693935939802</v>
      </c>
      <c r="EC149">
        <v>33600.193546800001</v>
      </c>
      <c r="ED149">
        <v>33600193546800</v>
      </c>
      <c r="EE149">
        <v>1231.7509854</v>
      </c>
      <c r="EF149">
        <v>0</v>
      </c>
      <c r="EG149">
        <v>10870.4809186</v>
      </c>
      <c r="EH149">
        <v>4.3888923999999996</v>
      </c>
      <c r="EI149">
        <v>5401.8654325999996</v>
      </c>
      <c r="EJ149">
        <v>0</v>
      </c>
      <c r="EK149">
        <v>83.833400400000002</v>
      </c>
      <c r="EL149">
        <v>6212.3660810000001</v>
      </c>
      <c r="EM149">
        <v>8556.117956</v>
      </c>
      <c r="EN149">
        <v>5521.6710839999996</v>
      </c>
      <c r="EO149">
        <v>2018.3071702</v>
      </c>
      <c r="EP149">
        <v>619.25049539999998</v>
      </c>
      <c r="EQ149">
        <v>1630.0290818000001</v>
      </c>
      <c r="ER149">
        <v>28848.467523200001</v>
      </c>
      <c r="ES149">
        <v>5914.5880649999999</v>
      </c>
      <c r="ET149">
        <v>5914588065000</v>
      </c>
      <c r="EU149">
        <v>4.6944482000000001</v>
      </c>
      <c r="EW149">
        <v>1011.528587</v>
      </c>
      <c r="EX149">
        <v>65919.136068599997</v>
      </c>
      <c r="EY149">
        <v>3629.6202122101399</v>
      </c>
      <c r="EZ149">
        <v>638.91621212596795</v>
      </c>
      <c r="FA149">
        <v>3.6659044349978398</v>
      </c>
      <c r="FB149">
        <v>0</v>
      </c>
      <c r="FC149">
        <v>32.352435421120497</v>
      </c>
      <c r="FD149">
        <v>1.3062104519984101E-2</v>
      </c>
      <c r="FE149">
        <v>16.0768878461251</v>
      </c>
      <c r="FF149">
        <v>0</v>
      </c>
      <c r="FG149">
        <v>0.249502730641217</v>
      </c>
      <c r="FH149">
        <v>18.489078261847201</v>
      </c>
      <c r="FI149">
        <v>25.464490090161501</v>
      </c>
      <c r="FJ149">
        <v>16.433450230901599</v>
      </c>
      <c r="FK149">
        <v>6.0068319766932303</v>
      </c>
      <c r="FL149">
        <v>1.8429968105316901</v>
      </c>
      <c r="FM149">
        <v>4.8512490844126104</v>
      </c>
      <c r="FN149">
        <v>0.313462369756008</v>
      </c>
      <c r="FO149">
        <v>0.241396574549432</v>
      </c>
      <c r="FP149">
        <v>1.2985379809592701</v>
      </c>
      <c r="FQ149">
        <v>0.97644565449447696</v>
      </c>
      <c r="FR149">
        <v>75.195771614869798</v>
      </c>
      <c r="FS149">
        <v>64.943200000000004</v>
      </c>
      <c r="FT149">
        <v>30.019600000000001</v>
      </c>
      <c r="FV149" t="s">
        <v>193</v>
      </c>
      <c r="FW149">
        <v>4.6747329916669899E-3</v>
      </c>
      <c r="FX149">
        <v>3.5152015440188802E-3</v>
      </c>
    </row>
    <row r="150" spans="1:180" x14ac:dyDescent="0.25">
      <c r="A150" t="s">
        <v>195</v>
      </c>
      <c r="B150">
        <v>2050</v>
      </c>
      <c r="C150">
        <v>12536467600</v>
      </c>
      <c r="D150">
        <v>10763098200</v>
      </c>
      <c r="E150">
        <v>406531800</v>
      </c>
      <c r="F150">
        <v>1756074100</v>
      </c>
      <c r="G150">
        <v>5676127200</v>
      </c>
      <c r="H150">
        <v>406531800</v>
      </c>
      <c r="I150">
        <v>28.588000000000001</v>
      </c>
      <c r="J150">
        <v>2074.8521999999998</v>
      </c>
      <c r="K150">
        <v>511.42541999999997</v>
      </c>
      <c r="L150">
        <v>355.60201999999998</v>
      </c>
      <c r="M150">
        <v>78984.8655</v>
      </c>
      <c r="N150">
        <v>78984865500000</v>
      </c>
      <c r="O150">
        <v>7947.6288999999997</v>
      </c>
      <c r="P150">
        <v>596.04190000000006</v>
      </c>
      <c r="Q150">
        <v>2029.0847000000001</v>
      </c>
      <c r="S150">
        <v>853.2133</v>
      </c>
      <c r="T150">
        <v>15.110799999999999</v>
      </c>
      <c r="U150">
        <v>1979.8382999999999</v>
      </c>
      <c r="V150">
        <v>761.25900000000001</v>
      </c>
      <c r="X150">
        <v>317.94470000000001</v>
      </c>
      <c r="Y150">
        <v>821.73090000000002</v>
      </c>
      <c r="AA150">
        <v>573.40549999999996</v>
      </c>
      <c r="AB150">
        <v>573.40549999999996</v>
      </c>
      <c r="AC150">
        <v>821.73090000000002</v>
      </c>
      <c r="AD150">
        <v>7336600</v>
      </c>
      <c r="AE150">
        <v>393098700</v>
      </c>
      <c r="AG150">
        <v>239924900</v>
      </c>
      <c r="AH150" t="s">
        <v>179</v>
      </c>
      <c r="AI150">
        <v>46888112200</v>
      </c>
      <c r="AJ150">
        <v>0</v>
      </c>
      <c r="AK150">
        <v>404552900</v>
      </c>
      <c r="AL150">
        <v>43170493200</v>
      </c>
      <c r="AM150">
        <v>3717618900</v>
      </c>
      <c r="AN150">
        <v>1076931400</v>
      </c>
      <c r="AO150">
        <v>61458897300</v>
      </c>
      <c r="AP150">
        <v>12303305.6</v>
      </c>
      <c r="AQ150">
        <v>9671239.1999999993</v>
      </c>
      <c r="AR150">
        <v>60232900</v>
      </c>
      <c r="AS150">
        <v>106220500</v>
      </c>
      <c r="AT150">
        <v>31824000</v>
      </c>
      <c r="AU150">
        <v>74715900</v>
      </c>
      <c r="AV150">
        <v>202088500</v>
      </c>
      <c r="AY150">
        <v>156329.45839680001</v>
      </c>
      <c r="AZ150">
        <v>30941.135864</v>
      </c>
      <c r="BA150">
        <v>31356.969529999998</v>
      </c>
      <c r="BB150">
        <v>5914.8936207999996</v>
      </c>
      <c r="BD150">
        <v>58832.130399000001</v>
      </c>
      <c r="BE150">
        <v>59767.714480800001</v>
      </c>
      <c r="BF150">
        <v>57419.212602</v>
      </c>
      <c r="BG150">
        <v>27440.327507800001</v>
      </c>
      <c r="BI150">
        <v>40078.1153958</v>
      </c>
      <c r="BJ150">
        <v>3.9885736000000001</v>
      </c>
      <c r="BK150">
        <v>-0.86622754999999996</v>
      </c>
      <c r="BL150">
        <v>0.69735804000000001</v>
      </c>
      <c r="BM150">
        <v>3.2817232000000001</v>
      </c>
      <c r="BN150">
        <v>0.13724627</v>
      </c>
      <c r="BO150">
        <v>4.2800535000000002</v>
      </c>
      <c r="BP150">
        <v>0.26575197</v>
      </c>
      <c r="BQ150">
        <v>171504000000000</v>
      </c>
      <c r="BR150">
        <v>1936065000</v>
      </c>
      <c r="BS150">
        <v>3569226400</v>
      </c>
      <c r="BT150">
        <v>3682369700</v>
      </c>
      <c r="BU150">
        <v>61494300</v>
      </c>
      <c r="BV150">
        <v>9957130800</v>
      </c>
      <c r="BW150">
        <v>208203.7498962</v>
      </c>
      <c r="BX150">
        <v>208203749896200</v>
      </c>
      <c r="BY150">
        <v>31078.802640800001</v>
      </c>
      <c r="BZ150">
        <v>0</v>
      </c>
      <c r="CA150">
        <v>31078.802640800001</v>
      </c>
      <c r="CB150">
        <v>45378.925192000002</v>
      </c>
      <c r="CC150">
        <v>1425.5566960000001</v>
      </c>
      <c r="CD150">
        <v>43953.396273799997</v>
      </c>
      <c r="CE150">
        <v>161449.40693719999</v>
      </c>
      <c r="CF150">
        <v>1425.5566960000001</v>
      </c>
      <c r="CG150">
        <v>160023.878019</v>
      </c>
      <c r="CH150">
        <v>48751.733445799997</v>
      </c>
      <c r="CI150">
        <v>0</v>
      </c>
      <c r="CJ150">
        <v>97.555633599999993</v>
      </c>
      <c r="CK150">
        <v>6937.5611055999998</v>
      </c>
      <c r="CL150">
        <v>48751.733445799997</v>
      </c>
      <c r="CM150">
        <v>10676.952986</v>
      </c>
      <c r="CN150">
        <v>4998.6151099999997</v>
      </c>
      <c r="CO150">
        <v>67318.748299400002</v>
      </c>
      <c r="CP150">
        <v>0</v>
      </c>
      <c r="CQ150">
        <v>67318.748299400002</v>
      </c>
      <c r="CR150">
        <v>10.5277862</v>
      </c>
      <c r="CS150">
        <v>1255.8065601999999</v>
      </c>
      <c r="CU150">
        <v>2375.5296782</v>
      </c>
      <c r="CV150">
        <v>2.0993518999999998</v>
      </c>
      <c r="CW150">
        <v>17224.238934372501</v>
      </c>
      <c r="CX150">
        <v>156329458396800</v>
      </c>
      <c r="CY150">
        <v>15700.2515621066</v>
      </c>
      <c r="CZ150">
        <v>20910.014549191201</v>
      </c>
      <c r="DA150">
        <v>4.7089983190740003</v>
      </c>
      <c r="DB150">
        <v>3.9479113802542397E-2</v>
      </c>
      <c r="DC150">
        <v>1.2356275966566501E-3</v>
      </c>
      <c r="DD150">
        <v>77.543947703963298</v>
      </c>
      <c r="DE150">
        <v>0.68469309352531404</v>
      </c>
      <c r="DF150">
        <v>21.7954408672387</v>
      </c>
      <c r="DG150">
        <v>0.68469309352531404</v>
      </c>
      <c r="DH150">
        <v>23.415396442237501</v>
      </c>
      <c r="DI150">
        <v>0</v>
      </c>
      <c r="DJ150">
        <v>32.333110394487001</v>
      </c>
      <c r="DK150">
        <v>0</v>
      </c>
      <c r="DL150">
        <v>2.4008285693663298</v>
      </c>
      <c r="DM150">
        <v>0.60316231615716898</v>
      </c>
      <c r="DN150">
        <v>1.1409639256662301</v>
      </c>
      <c r="DO150">
        <v>4.6855848489105602E-2</v>
      </c>
      <c r="DP150">
        <v>3.33210189972981</v>
      </c>
      <c r="DQ150">
        <v>14.9271099374023</v>
      </c>
      <c r="DR150">
        <v>0</v>
      </c>
      <c r="DT150">
        <v>30941135864000</v>
      </c>
      <c r="DU150">
        <v>3107.4349112698201</v>
      </c>
      <c r="DV150">
        <v>5914893620800</v>
      </c>
      <c r="DW150">
        <v>594.03594666045694</v>
      </c>
      <c r="DX150">
        <v>40078115395800</v>
      </c>
      <c r="DY150">
        <v>4025.0666784250702</v>
      </c>
      <c r="DZ150">
        <v>58832130399000</v>
      </c>
      <c r="EA150">
        <v>5908.5424888663701</v>
      </c>
      <c r="EB150">
        <v>7932.49251079437</v>
      </c>
      <c r="EC150">
        <v>36842.196140400003</v>
      </c>
      <c r="ED150">
        <v>36842196140400</v>
      </c>
      <c r="EE150">
        <v>3655.0307017999999</v>
      </c>
      <c r="EF150">
        <v>0</v>
      </c>
      <c r="EG150">
        <v>10665.1751988</v>
      </c>
      <c r="EH150">
        <v>505.16707079999998</v>
      </c>
      <c r="EI150">
        <v>5232.0597411999997</v>
      </c>
      <c r="EJ150">
        <v>0</v>
      </c>
      <c r="EK150">
        <v>92.666740799999999</v>
      </c>
      <c r="EL150">
        <v>6937.5611055999998</v>
      </c>
      <c r="EM150">
        <v>10672.064093200001</v>
      </c>
      <c r="EN150">
        <v>4668.1704012</v>
      </c>
      <c r="EO150">
        <v>1949.6960042000001</v>
      </c>
      <c r="EP150">
        <v>1255.8065601999999</v>
      </c>
      <c r="EQ150">
        <v>2375.5296782</v>
      </c>
      <c r="ER150">
        <v>31975.775580599999</v>
      </c>
      <c r="ES150">
        <v>5551.6433301999996</v>
      </c>
      <c r="ET150">
        <v>5551643330200</v>
      </c>
      <c r="EU150">
        <v>4.8888927999999998</v>
      </c>
      <c r="EW150">
        <v>1563.2790284</v>
      </c>
      <c r="EX150">
        <v>65062.607605600002</v>
      </c>
      <c r="EY150">
        <v>3700.08156771426</v>
      </c>
      <c r="EZ150">
        <v>557.55452466286704</v>
      </c>
      <c r="FA150">
        <v>9.9207731479177603</v>
      </c>
      <c r="FB150">
        <v>0</v>
      </c>
      <c r="FC150">
        <v>28.948261276707299</v>
      </c>
      <c r="FD150">
        <v>1.3711643813926899</v>
      </c>
      <c r="FE150">
        <v>14.201269982010301</v>
      </c>
      <c r="FF150">
        <v>0</v>
      </c>
      <c r="FG150">
        <v>0.25152339031815901</v>
      </c>
      <c r="FH150">
        <v>18.830476552380301</v>
      </c>
      <c r="FI150">
        <v>28.966959658241802</v>
      </c>
      <c r="FJ150">
        <v>12.670716977376401</v>
      </c>
      <c r="FK150">
        <v>5.2920189577461798</v>
      </c>
      <c r="FL150">
        <v>3.4086093983494101</v>
      </c>
      <c r="FM150">
        <v>6.4478503646938297</v>
      </c>
      <c r="FN150">
        <v>0.27339369460770502</v>
      </c>
      <c r="FO150">
        <v>0.22520319510991399</v>
      </c>
      <c r="FP150">
        <v>1.21398771979778</v>
      </c>
      <c r="FQ150">
        <v>0.91152077150853605</v>
      </c>
      <c r="FR150">
        <v>75.0848428401208</v>
      </c>
      <c r="FS150">
        <v>70.439899999999994</v>
      </c>
      <c r="FT150">
        <v>28.345199999999998</v>
      </c>
      <c r="FV150" t="s">
        <v>193</v>
      </c>
      <c r="FW150">
        <v>4.3703522949901999E-3</v>
      </c>
      <c r="FX150">
        <v>3.2814721522529998E-3</v>
      </c>
    </row>
    <row r="151" spans="1:180" x14ac:dyDescent="0.25">
      <c r="A151" t="s">
        <v>195</v>
      </c>
      <c r="B151">
        <v>2060</v>
      </c>
      <c r="C151">
        <v>18840052500</v>
      </c>
      <c r="D151">
        <v>18285814500</v>
      </c>
      <c r="E151">
        <v>426101500</v>
      </c>
      <c r="F151">
        <v>3148049600</v>
      </c>
      <c r="G151">
        <v>6131327800</v>
      </c>
      <c r="H151">
        <v>426101500</v>
      </c>
      <c r="I151">
        <v>28.588000000000001</v>
      </c>
      <c r="J151">
        <v>2060.3602999999998</v>
      </c>
      <c r="K151">
        <v>542.94869000000006</v>
      </c>
      <c r="L151">
        <v>363.05867999999998</v>
      </c>
      <c r="M151">
        <v>84404.106599999999</v>
      </c>
      <c r="N151">
        <v>84404106600000</v>
      </c>
      <c r="O151">
        <v>8835.0308000000005</v>
      </c>
      <c r="P151">
        <v>1036.4374</v>
      </c>
      <c r="Q151">
        <v>2133.2719999999999</v>
      </c>
      <c r="S151">
        <v>783.57039999999995</v>
      </c>
      <c r="T151">
        <v>16.494399999999999</v>
      </c>
      <c r="U151">
        <v>2037.2093</v>
      </c>
      <c r="V151">
        <v>596.7124</v>
      </c>
      <c r="X151">
        <v>281.24180000000001</v>
      </c>
      <c r="Y151">
        <v>1127.6646000000001</v>
      </c>
      <c r="AA151">
        <v>822.42840000000001</v>
      </c>
      <c r="AB151">
        <v>822.42840000000001</v>
      </c>
      <c r="AC151">
        <v>1127.6646000000001</v>
      </c>
      <c r="AD151">
        <v>7000600</v>
      </c>
      <c r="AE151">
        <v>420367300</v>
      </c>
      <c r="AG151">
        <v>259501400</v>
      </c>
      <c r="AH151" t="s">
        <v>179</v>
      </c>
      <c r="AI151">
        <v>48048435800</v>
      </c>
      <c r="AJ151">
        <v>0</v>
      </c>
      <c r="AK151">
        <v>756389300</v>
      </c>
      <c r="AL151">
        <v>43682796800</v>
      </c>
      <c r="AM151">
        <v>4365639000</v>
      </c>
      <c r="AN151">
        <v>1186207500</v>
      </c>
      <c r="AO151">
        <v>63667222100</v>
      </c>
      <c r="AP151">
        <v>13165760.699999999</v>
      </c>
      <c r="AQ151">
        <v>10468249.7999999</v>
      </c>
      <c r="AR151">
        <v>60712800</v>
      </c>
      <c r="AS151">
        <v>103439200</v>
      </c>
      <c r="AT151">
        <v>30120300</v>
      </c>
      <c r="AU151">
        <v>70425800</v>
      </c>
      <c r="AV151">
        <v>197066800</v>
      </c>
      <c r="AY151">
        <v>164031.6034474</v>
      </c>
      <c r="AZ151">
        <v>33647.832473800001</v>
      </c>
      <c r="BA151">
        <v>35891.667602200003</v>
      </c>
      <c r="BB151">
        <v>5889.3936003999997</v>
      </c>
      <c r="BD151">
        <v>63240.8561482</v>
      </c>
      <c r="BE151">
        <v>57883.9629738</v>
      </c>
      <c r="BF151">
        <v>59214.380704800002</v>
      </c>
      <c r="BG151">
        <v>29644.495937799999</v>
      </c>
      <c r="BI151">
        <v>41576.366594400002</v>
      </c>
      <c r="BJ151">
        <v>4.3126886999999998</v>
      </c>
      <c r="BK151">
        <v>-0.83750298999999995</v>
      </c>
      <c r="BL151">
        <v>0.69151576999999997</v>
      </c>
      <c r="BM151">
        <v>3.6018664999999999</v>
      </c>
      <c r="BN151">
        <v>0.1506875</v>
      </c>
      <c r="BO151">
        <v>4.6308920000000002</v>
      </c>
      <c r="BP151">
        <v>0.28798779000000002</v>
      </c>
      <c r="BQ151">
        <v>187411000000000</v>
      </c>
      <c r="BR151">
        <v>2082114600</v>
      </c>
      <c r="BS151">
        <v>3468541800</v>
      </c>
      <c r="BT151">
        <v>3687980200</v>
      </c>
      <c r="BU151">
        <v>61494300</v>
      </c>
      <c r="BV151">
        <v>10574361900</v>
      </c>
      <c r="BW151">
        <v>220011.6482314</v>
      </c>
      <c r="BX151">
        <v>220011648231400</v>
      </c>
      <c r="BY151">
        <v>39885.226352600002</v>
      </c>
      <c r="BZ151">
        <v>0</v>
      </c>
      <c r="CA151">
        <v>39885.226352600002</v>
      </c>
      <c r="CB151">
        <v>47825.899371799998</v>
      </c>
      <c r="CC151">
        <v>2669.2521354</v>
      </c>
      <c r="CD151">
        <v>45156.6472364</v>
      </c>
      <c r="CE151">
        <v>163803.04770900001</v>
      </c>
      <c r="CF151">
        <v>2669.2521354</v>
      </c>
      <c r="CG151">
        <v>161133.79557359999</v>
      </c>
      <c r="CH151">
        <v>51902.624855399998</v>
      </c>
      <c r="CI151">
        <v>0</v>
      </c>
      <c r="CJ151">
        <v>106.250085</v>
      </c>
      <c r="CK151">
        <v>7138.5890442</v>
      </c>
      <c r="CL151">
        <v>51902.624855399998</v>
      </c>
      <c r="CM151">
        <v>12316.732075600001</v>
      </c>
      <c r="CN151">
        <v>4006.6143164</v>
      </c>
      <c r="CO151">
        <v>64074.551259599997</v>
      </c>
      <c r="CP151">
        <v>0</v>
      </c>
      <c r="CQ151">
        <v>64074.551259599997</v>
      </c>
      <c r="CR151">
        <v>10.7777864</v>
      </c>
      <c r="CS151">
        <v>1801.1681076</v>
      </c>
      <c r="CU151">
        <v>3259.9470523999998</v>
      </c>
      <c r="CV151">
        <v>2.3332731</v>
      </c>
      <c r="CW151">
        <v>17723.149800651299</v>
      </c>
      <c r="CX151">
        <v>164031603447400</v>
      </c>
      <c r="CY151">
        <v>15512.1987500163</v>
      </c>
      <c r="CZ151">
        <v>20806.139444820699</v>
      </c>
      <c r="DA151">
        <v>4.5438614882284201</v>
      </c>
      <c r="DB151">
        <v>3.9753443656964302E-2</v>
      </c>
      <c r="DC151">
        <v>1.2450643192001901E-3</v>
      </c>
      <c r="DD151">
        <v>74.451988804119196</v>
      </c>
      <c r="DE151">
        <v>1.21323218877601</v>
      </c>
      <c r="DF151">
        <v>21.7378942234451</v>
      </c>
      <c r="DG151">
        <v>1.21323218877601</v>
      </c>
      <c r="DH151">
        <v>23.5908531537433</v>
      </c>
      <c r="DI151">
        <v>0</v>
      </c>
      <c r="DJ151">
        <v>29.123254052534801</v>
      </c>
      <c r="DK151">
        <v>0</v>
      </c>
      <c r="DL151">
        <v>1.8210919051822101</v>
      </c>
      <c r="DM151">
        <v>0.81866943049560603</v>
      </c>
      <c r="DN151">
        <v>1.4817156630594801</v>
      </c>
      <c r="DO151">
        <v>4.8292936239562198E-2</v>
      </c>
      <c r="DP151">
        <v>3.2446414094820502</v>
      </c>
      <c r="DQ151">
        <v>18.128688491370301</v>
      </c>
      <c r="DR151">
        <v>0</v>
      </c>
      <c r="DT151">
        <v>33647832473800</v>
      </c>
      <c r="DU151">
        <v>3182.0201343591202</v>
      </c>
      <c r="DV151">
        <v>5889393600400</v>
      </c>
      <c r="DW151">
        <v>556.95025913572999</v>
      </c>
      <c r="DX151">
        <v>41576366594400</v>
      </c>
      <c r="DY151">
        <v>3931.8085561644998</v>
      </c>
      <c r="DZ151">
        <v>63240856148200</v>
      </c>
      <c r="EA151">
        <v>5980.5836745761399</v>
      </c>
      <c r="EB151">
        <v>7981.9574361267096</v>
      </c>
      <c r="EC151">
        <v>40068.809832799998</v>
      </c>
      <c r="ED151">
        <v>40068809832800</v>
      </c>
      <c r="EE151">
        <v>6355.6161955999996</v>
      </c>
      <c r="EF151">
        <v>0</v>
      </c>
      <c r="EG151">
        <v>11212.786748</v>
      </c>
      <c r="EH151">
        <v>900.66738720000001</v>
      </c>
      <c r="EI151">
        <v>4805.0038439999998</v>
      </c>
      <c r="EJ151">
        <v>0</v>
      </c>
      <c r="EK151">
        <v>101.1389698</v>
      </c>
      <c r="EL151">
        <v>7138.5890442</v>
      </c>
      <c r="EM151">
        <v>12311.6487382</v>
      </c>
      <c r="EN151">
        <v>3659.1418162</v>
      </c>
      <c r="EO151">
        <v>1724.6124907999999</v>
      </c>
      <c r="EP151">
        <v>1801.1681076</v>
      </c>
      <c r="EQ151">
        <v>3259.9470523999998</v>
      </c>
      <c r="ER151">
        <v>36526.084776399999</v>
      </c>
      <c r="ES151">
        <v>5089.5596272000003</v>
      </c>
      <c r="ET151">
        <v>5089559627200</v>
      </c>
      <c r="EU151">
        <v>5.1111152000000004</v>
      </c>
      <c r="EW151">
        <v>2200.1406489999999</v>
      </c>
      <c r="EX151">
        <v>62316.3554086</v>
      </c>
      <c r="EY151">
        <v>3789.2413945847602</v>
      </c>
      <c r="EZ151">
        <v>481.31127677784502</v>
      </c>
      <c r="FA151">
        <v>15.8617543723431</v>
      </c>
      <c r="FB151">
        <v>0</v>
      </c>
      <c r="FC151">
        <v>27.983827807187001</v>
      </c>
      <c r="FD151">
        <v>2.24780169652735</v>
      </c>
      <c r="FE151">
        <v>11.991880627476601</v>
      </c>
      <c r="FF151">
        <v>0</v>
      </c>
      <c r="FG151">
        <v>0.252413211727612</v>
      </c>
      <c r="FH151">
        <v>17.815825011993201</v>
      </c>
      <c r="FI151">
        <v>30.726265116369301</v>
      </c>
      <c r="FJ151">
        <v>9.1321450062254002</v>
      </c>
      <c r="FK151">
        <v>4.3041270703983896</v>
      </c>
      <c r="FL151">
        <v>4.4951874415934796</v>
      </c>
      <c r="FM151">
        <v>8.1358719313180892</v>
      </c>
      <c r="FN151">
        <v>0.25638001931583498</v>
      </c>
      <c r="FO151">
        <v>0.21839059261177399</v>
      </c>
      <c r="FP151">
        <v>1.1739526934459501</v>
      </c>
      <c r="FQ151">
        <v>0.87525067070449403</v>
      </c>
      <c r="FR151">
        <v>74.555872275852195</v>
      </c>
      <c r="FS151">
        <v>76.007499999999993</v>
      </c>
      <c r="FT151">
        <v>30.712599999999998</v>
      </c>
      <c r="FV151" t="s">
        <v>193</v>
      </c>
      <c r="FW151">
        <v>4.2262263154243798E-3</v>
      </c>
      <c r="FX151">
        <v>3.1508998938162601E-3</v>
      </c>
    </row>
    <row r="152" spans="1:180" x14ac:dyDescent="0.25">
      <c r="A152" t="s">
        <v>195</v>
      </c>
      <c r="B152">
        <v>2070</v>
      </c>
      <c r="C152">
        <v>25991916900</v>
      </c>
      <c r="D152">
        <v>26873695300</v>
      </c>
      <c r="E152">
        <v>444496000</v>
      </c>
      <c r="F152">
        <v>4760068500</v>
      </c>
      <c r="G152">
        <v>6571400300</v>
      </c>
      <c r="H152">
        <v>444496000</v>
      </c>
      <c r="I152">
        <v>41.052</v>
      </c>
      <c r="J152">
        <v>2087.4576999999999</v>
      </c>
      <c r="K152">
        <v>573.50180999999998</v>
      </c>
      <c r="L152">
        <v>370.72910999999999</v>
      </c>
      <c r="M152">
        <v>89674.6155</v>
      </c>
      <c r="N152">
        <v>89674615500000</v>
      </c>
      <c r="O152">
        <v>9718.7654999999995</v>
      </c>
      <c r="P152">
        <v>1546.5246</v>
      </c>
      <c r="Q152">
        <v>1867.1184000000001</v>
      </c>
      <c r="S152">
        <v>695.71489999999994</v>
      </c>
      <c r="T152">
        <v>17.868600000000001</v>
      </c>
      <c r="U152">
        <v>2184.1756999999998</v>
      </c>
      <c r="V152">
        <v>527.33789999999999</v>
      </c>
      <c r="X152">
        <v>257.9778</v>
      </c>
      <c r="Y152">
        <v>1516.4011</v>
      </c>
      <c r="AA152">
        <v>1105.6465000000001</v>
      </c>
      <c r="AB152">
        <v>1105.6465000000001</v>
      </c>
      <c r="AC152">
        <v>1516.4011</v>
      </c>
      <c r="AD152">
        <v>6500800</v>
      </c>
      <c r="AE152">
        <v>424298500</v>
      </c>
      <c r="AG152">
        <v>270207900</v>
      </c>
      <c r="AH152" t="s">
        <v>179</v>
      </c>
      <c r="AI152">
        <v>43526677200</v>
      </c>
      <c r="AJ152">
        <v>0</v>
      </c>
      <c r="AK152">
        <v>2982843900</v>
      </c>
      <c r="AL152">
        <v>39840726500</v>
      </c>
      <c r="AM152">
        <v>3685950700</v>
      </c>
      <c r="AN152">
        <v>928294800</v>
      </c>
      <c r="AO152">
        <v>59111106800</v>
      </c>
      <c r="AP152">
        <v>13586150.5</v>
      </c>
      <c r="AQ152">
        <v>11007236.300000001</v>
      </c>
      <c r="AR152">
        <v>60723500</v>
      </c>
      <c r="AS152">
        <v>96056400</v>
      </c>
      <c r="AT152">
        <v>28190600</v>
      </c>
      <c r="AU152">
        <v>61024800</v>
      </c>
      <c r="AV152">
        <v>190000100</v>
      </c>
      <c r="AY152">
        <v>168504.99591500001</v>
      </c>
      <c r="AZ152">
        <v>35874.723144199997</v>
      </c>
      <c r="BA152">
        <v>38691.558730999997</v>
      </c>
      <c r="BB152">
        <v>5928.2825204000001</v>
      </c>
      <c r="BD152">
        <v>66394.553115600007</v>
      </c>
      <c r="BE152">
        <v>56225.017202199997</v>
      </c>
      <c r="BF152">
        <v>59911.714595999998</v>
      </c>
      <c r="BG152">
        <v>30718.1079078</v>
      </c>
      <c r="BI152">
        <v>42198.755981200004</v>
      </c>
      <c r="BJ152">
        <v>4.6604333000000002</v>
      </c>
      <c r="BK152">
        <v>-0.77719024000000003</v>
      </c>
      <c r="BL152">
        <v>0.70242282</v>
      </c>
      <c r="BM152">
        <v>3.8948904</v>
      </c>
      <c r="BN152">
        <v>0.15722386999999999</v>
      </c>
      <c r="BO152">
        <v>4.9623856999999996</v>
      </c>
      <c r="BP152">
        <v>0.31062078999999998</v>
      </c>
      <c r="BQ152">
        <v>204083000000000</v>
      </c>
      <c r="BR152">
        <v>2214809500</v>
      </c>
      <c r="BS152">
        <v>3390961700</v>
      </c>
      <c r="BT152">
        <v>3703475100</v>
      </c>
      <c r="BU152">
        <v>61494300</v>
      </c>
      <c r="BV152">
        <v>11117376500</v>
      </c>
      <c r="BW152">
        <v>226980.09825059999</v>
      </c>
      <c r="BX152">
        <v>226980098250600</v>
      </c>
      <c r="BY152">
        <v>50021.123350200003</v>
      </c>
      <c r="BZ152">
        <v>0</v>
      </c>
      <c r="CA152">
        <v>50021.123350200003</v>
      </c>
      <c r="CB152">
        <v>44537.7856302</v>
      </c>
      <c r="CC152">
        <v>9943.2301767999998</v>
      </c>
      <c r="CD152">
        <v>34594.555453399997</v>
      </c>
      <c r="CE152">
        <v>158761.7381204</v>
      </c>
      <c r="CF152">
        <v>10789.758631799999</v>
      </c>
      <c r="CG152">
        <v>147971.97948859999</v>
      </c>
      <c r="CH152">
        <v>53039.820209600002</v>
      </c>
      <c r="CI152">
        <v>628.08383579999997</v>
      </c>
      <c r="CJ152">
        <v>114.91675859999999</v>
      </c>
      <c r="CK152">
        <v>7653.5616784000003</v>
      </c>
      <c r="CL152">
        <v>52411.736373799999</v>
      </c>
      <c r="CM152">
        <v>14584.6505566</v>
      </c>
      <c r="CN152">
        <v>3612.6140012000001</v>
      </c>
      <c r="CO152">
        <v>61184.132280600003</v>
      </c>
      <c r="CP152">
        <v>218.44461920000001</v>
      </c>
      <c r="CQ152">
        <v>60965.687661399999</v>
      </c>
      <c r="CR152">
        <v>10.972231000000001</v>
      </c>
      <c r="CS152">
        <v>2421.4463816000002</v>
      </c>
      <c r="CU152">
        <v>4383.7257292000004</v>
      </c>
      <c r="CV152">
        <v>2.5809204000000001</v>
      </c>
      <c r="CW152">
        <v>18357.118696123998</v>
      </c>
      <c r="CX152">
        <v>168504995915000</v>
      </c>
      <c r="CY152">
        <v>15156.9028821682</v>
      </c>
      <c r="CZ152">
        <v>20416.696173831999</v>
      </c>
      <c r="DA152">
        <v>3.9151932292659102</v>
      </c>
      <c r="DB152">
        <v>3.8165344134922403E-2</v>
      </c>
      <c r="DC152">
        <v>1.22206444119257E-3</v>
      </c>
      <c r="DD152">
        <v>69.945223983962293</v>
      </c>
      <c r="DE152">
        <v>4.7536143983369996</v>
      </c>
      <c r="DF152">
        <v>19.621890189256799</v>
      </c>
      <c r="DG152">
        <v>4.3806616762594102</v>
      </c>
      <c r="DH152">
        <v>23.367608269796701</v>
      </c>
      <c r="DI152">
        <v>0.27671317469717399</v>
      </c>
      <c r="DJ152">
        <v>26.955725524908701</v>
      </c>
      <c r="DK152">
        <v>9.6239547380415499E-2</v>
      </c>
      <c r="DL152">
        <v>1.5915994525702599</v>
      </c>
      <c r="DM152">
        <v>1.0668099979966399</v>
      </c>
      <c r="DN152">
        <v>1.93132603386227</v>
      </c>
      <c r="DO152">
        <v>5.0628561484331001E-2</v>
      </c>
      <c r="DP152">
        <v>3.3719086992155498</v>
      </c>
      <c r="DQ152">
        <v>22.0376692651589</v>
      </c>
      <c r="DR152">
        <v>0</v>
      </c>
      <c r="DT152">
        <v>35874723144200</v>
      </c>
      <c r="DU152">
        <v>3226.90547938175</v>
      </c>
      <c r="DV152">
        <v>5928282520400</v>
      </c>
      <c r="DW152">
        <v>533.24473812684096</v>
      </c>
      <c r="DX152">
        <v>42198755981200</v>
      </c>
      <c r="DY152">
        <v>3795.74767313133</v>
      </c>
      <c r="DZ152">
        <v>66394553115600</v>
      </c>
      <c r="EA152">
        <v>5972.14217901138</v>
      </c>
      <c r="EB152">
        <v>8066.1670044187103</v>
      </c>
      <c r="EC152">
        <v>42958.645477999999</v>
      </c>
      <c r="ED152">
        <v>42958645478000</v>
      </c>
      <c r="EE152">
        <v>9483.5631424000003</v>
      </c>
      <c r="EF152">
        <v>0</v>
      </c>
      <c r="EG152">
        <v>9813.8689622000002</v>
      </c>
      <c r="EH152">
        <v>3185.7803263999999</v>
      </c>
      <c r="EI152">
        <v>4266.2534130000004</v>
      </c>
      <c r="EJ152">
        <v>213.30572620000001</v>
      </c>
      <c r="EK152">
        <v>109.583421</v>
      </c>
      <c r="EL152">
        <v>7653.5616784000003</v>
      </c>
      <c r="EM152">
        <v>14579.289441200001</v>
      </c>
      <c r="EN152">
        <v>3233.7248092</v>
      </c>
      <c r="EO152">
        <v>1581.9734877999999</v>
      </c>
      <c r="EP152">
        <v>2421.4463816000002</v>
      </c>
      <c r="EQ152">
        <v>4383.7257292000004</v>
      </c>
      <c r="ER152">
        <v>39342.642585200003</v>
      </c>
      <c r="ES152">
        <v>4439.7813296000004</v>
      </c>
      <c r="ET152">
        <v>4439781329600</v>
      </c>
      <c r="EU152">
        <v>5.3333376000000001</v>
      </c>
      <c r="EW152">
        <v>2960.7523686</v>
      </c>
      <c r="EX152">
        <v>59921.659048399997</v>
      </c>
      <c r="EY152">
        <v>3864.0991854508102</v>
      </c>
      <c r="EZ152">
        <v>399.355129296916</v>
      </c>
      <c r="FA152">
        <v>22.076029252963099</v>
      </c>
      <c r="FB152">
        <v>0</v>
      </c>
      <c r="FC152">
        <v>22.844921791647</v>
      </c>
      <c r="FD152">
        <v>7.4159235957090397</v>
      </c>
      <c r="FE152">
        <v>9.9310706041344705</v>
      </c>
      <c r="FF152">
        <v>0.496537364776173</v>
      </c>
      <c r="FG152">
        <v>0.255090494080219</v>
      </c>
      <c r="FH152">
        <v>17.8161149944067</v>
      </c>
      <c r="FI152">
        <v>33.937963543720997</v>
      </c>
      <c r="FJ152">
        <v>7.5275297282267797</v>
      </c>
      <c r="FK152">
        <v>3.6825497410298</v>
      </c>
      <c r="FL152">
        <v>5.6366916476453399</v>
      </c>
      <c r="FM152">
        <v>10.2045250273195</v>
      </c>
      <c r="FN152">
        <v>0.213279289308761</v>
      </c>
      <c r="FO152">
        <v>0.191764442595692</v>
      </c>
      <c r="FP152">
        <v>1.11219502972124</v>
      </c>
      <c r="FQ152">
        <v>0.825668948001548</v>
      </c>
      <c r="FR152">
        <v>74.237784375685706</v>
      </c>
      <c r="FS152">
        <v>82.060599999999994</v>
      </c>
      <c r="FT152">
        <v>28.5246</v>
      </c>
      <c r="FV152" t="s">
        <v>193</v>
      </c>
      <c r="FW152">
        <v>4.0038989038773398E-3</v>
      </c>
      <c r="FX152">
        <v>2.9724058348809001E-3</v>
      </c>
    </row>
    <row r="153" spans="1:180" x14ac:dyDescent="0.25">
      <c r="A153" t="s">
        <v>195</v>
      </c>
      <c r="B153">
        <v>2080</v>
      </c>
      <c r="C153">
        <v>30860790500</v>
      </c>
      <c r="D153">
        <v>32607824600</v>
      </c>
      <c r="E153">
        <v>462349700</v>
      </c>
      <c r="F153">
        <v>5824427100</v>
      </c>
      <c r="G153">
        <v>6985566500</v>
      </c>
      <c r="H153">
        <v>462349700</v>
      </c>
      <c r="I153">
        <v>57.487099999999998</v>
      </c>
      <c r="J153">
        <v>2110.9542000000001</v>
      </c>
      <c r="K153">
        <v>599.94464000000005</v>
      </c>
      <c r="L153">
        <v>378.28435000000002</v>
      </c>
      <c r="M153">
        <v>94527.964900000006</v>
      </c>
      <c r="N153">
        <v>94527964900000</v>
      </c>
      <c r="O153">
        <v>10912.8002</v>
      </c>
      <c r="P153">
        <v>1872.6922</v>
      </c>
      <c r="Q153">
        <v>1854.4484</v>
      </c>
      <c r="S153">
        <v>612.0258</v>
      </c>
      <c r="T153">
        <v>19.2029</v>
      </c>
      <c r="U153">
        <v>2282.7910000000002</v>
      </c>
      <c r="V153">
        <v>479.79489999999998</v>
      </c>
      <c r="X153">
        <v>234.16820000000001</v>
      </c>
      <c r="Y153">
        <v>2060.7696999999998</v>
      </c>
      <c r="AA153">
        <v>1496.9072000000001</v>
      </c>
      <c r="AB153">
        <v>1496.9072000000001</v>
      </c>
      <c r="AC153">
        <v>2060.7696999999998</v>
      </c>
      <c r="AD153">
        <v>6002100</v>
      </c>
      <c r="AE153">
        <v>429403400</v>
      </c>
      <c r="AG153">
        <v>280527200</v>
      </c>
      <c r="AH153" t="s">
        <v>179</v>
      </c>
      <c r="AI153">
        <v>37554195400</v>
      </c>
      <c r="AJ153">
        <v>377485000</v>
      </c>
      <c r="AK153">
        <v>7454211100</v>
      </c>
      <c r="AL153">
        <v>35043513100</v>
      </c>
      <c r="AM153">
        <v>2510682300</v>
      </c>
      <c r="AN153">
        <v>814025000</v>
      </c>
      <c r="AO153">
        <v>53280454300</v>
      </c>
      <c r="AP153">
        <v>14017274.7999999</v>
      </c>
      <c r="AQ153">
        <v>11519288.9</v>
      </c>
      <c r="AR153">
        <v>61023800</v>
      </c>
      <c r="AS153">
        <v>89474000</v>
      </c>
      <c r="AT153">
        <v>26447600</v>
      </c>
      <c r="AU153">
        <v>52701200</v>
      </c>
      <c r="AV153">
        <v>183605400</v>
      </c>
      <c r="AY153">
        <v>172716.4159508</v>
      </c>
      <c r="AZ153">
        <v>38963.8645044</v>
      </c>
      <c r="BA153">
        <v>40542.449100600003</v>
      </c>
      <c r="BB153">
        <v>6123.9771214000002</v>
      </c>
      <c r="BD153">
        <v>69704.222429999994</v>
      </c>
      <c r="BE153">
        <v>54062.348805399997</v>
      </c>
      <c r="BF153">
        <v>60374.603855200003</v>
      </c>
      <c r="BG153">
        <v>31987.970034800001</v>
      </c>
      <c r="BI153">
        <v>42637.589665599997</v>
      </c>
      <c r="BJ153">
        <v>4.9441309000000002</v>
      </c>
      <c r="BK153">
        <v>-0.72588324000000004</v>
      </c>
      <c r="BL153">
        <v>0.71182175000000003</v>
      </c>
      <c r="BM153">
        <v>4.1361565999999996</v>
      </c>
      <c r="BN153">
        <v>0.15372021</v>
      </c>
      <c r="BO153">
        <v>5.2302248999999996</v>
      </c>
      <c r="BP153">
        <v>0.33268303999999999</v>
      </c>
      <c r="BQ153">
        <v>221346000000000</v>
      </c>
      <c r="BR153">
        <v>2306339900</v>
      </c>
      <c r="BS153">
        <v>3348319300</v>
      </c>
      <c r="BT153">
        <v>3712343500</v>
      </c>
      <c r="BU153">
        <v>61494300</v>
      </c>
      <c r="BV153">
        <v>11633415300</v>
      </c>
      <c r="BW153">
        <v>236029.63326800001</v>
      </c>
      <c r="BX153">
        <v>236029633268000</v>
      </c>
      <c r="BY153">
        <v>57836.5462692</v>
      </c>
      <c r="BZ153">
        <v>1434.8067034000001</v>
      </c>
      <c r="CA153">
        <v>56401.739565800002</v>
      </c>
      <c r="CB153">
        <v>45741.536593199999</v>
      </c>
      <c r="CC153">
        <v>21087.850203599999</v>
      </c>
      <c r="CD153">
        <v>24653.6863896</v>
      </c>
      <c r="CE153">
        <v>157453.07040679999</v>
      </c>
      <c r="CF153">
        <v>26165.243154399999</v>
      </c>
      <c r="CG153">
        <v>131287.85503020001</v>
      </c>
      <c r="CH153">
        <v>53762.154120799998</v>
      </c>
      <c r="CI153">
        <v>3735.2529881999999</v>
      </c>
      <c r="CJ153">
        <v>123.2778764</v>
      </c>
      <c r="CK153">
        <v>7999.1175104000004</v>
      </c>
      <c r="CL153">
        <v>50026.901132600004</v>
      </c>
      <c r="CM153">
        <v>17369.125006400001</v>
      </c>
      <c r="CN153">
        <v>3370.8915855999999</v>
      </c>
      <c r="CO153">
        <v>57949.407470600003</v>
      </c>
      <c r="CP153">
        <v>1342.1121848</v>
      </c>
      <c r="CQ153">
        <v>56607.267507999997</v>
      </c>
      <c r="CR153">
        <v>10.9444532</v>
      </c>
      <c r="CS153">
        <v>3278.3081781999999</v>
      </c>
      <c r="CU153">
        <v>5957.4492104000001</v>
      </c>
      <c r="CV153">
        <v>2.8066485999999999</v>
      </c>
      <c r="CW153">
        <v>19026.742731345599</v>
      </c>
      <c r="CX153">
        <v>172716415950800</v>
      </c>
      <c r="CY153">
        <v>14846.578712856501</v>
      </c>
      <c r="CZ153">
        <v>20288.937270897499</v>
      </c>
      <c r="DA153">
        <v>3.2281315874625398</v>
      </c>
      <c r="DB153">
        <v>3.6911206978057401E-2</v>
      </c>
      <c r="DC153">
        <v>1.2049148455999801E-3</v>
      </c>
      <c r="DD153">
        <v>66.709026416195698</v>
      </c>
      <c r="DE153">
        <v>11.085575481401801</v>
      </c>
      <c r="DF153">
        <v>19.379573640765098</v>
      </c>
      <c r="DG153">
        <v>8.9344079010857804</v>
      </c>
      <c r="DH153">
        <v>22.777713703327901</v>
      </c>
      <c r="DI153">
        <v>1.5825356064332801</v>
      </c>
      <c r="DJ153">
        <v>24.551750840878999</v>
      </c>
      <c r="DK153">
        <v>0.56862020510623601</v>
      </c>
      <c r="DL153">
        <v>1.42816456515547</v>
      </c>
      <c r="DM153">
        <v>1.3889392330994399</v>
      </c>
      <c r="DN153">
        <v>2.5240259572134298</v>
      </c>
      <c r="DO153">
        <v>5.22298300824049E-2</v>
      </c>
      <c r="DP153">
        <v>3.3890310295560999</v>
      </c>
      <c r="DQ153">
        <v>24.503934301982</v>
      </c>
      <c r="DR153">
        <v>0.60789261226824298</v>
      </c>
      <c r="DT153">
        <v>38963864504400</v>
      </c>
      <c r="DU153">
        <v>3349.3057283358498</v>
      </c>
      <c r="DV153">
        <v>6123977121400</v>
      </c>
      <c r="DW153">
        <v>526.41266244487895</v>
      </c>
      <c r="DX153">
        <v>42637589665600</v>
      </c>
      <c r="DY153">
        <v>3665.0964971223798</v>
      </c>
      <c r="DZ153">
        <v>69704222430000</v>
      </c>
      <c r="EA153">
        <v>5991.7247542946398</v>
      </c>
      <c r="EB153">
        <v>8125.55577724453</v>
      </c>
      <c r="EC153">
        <v>46725.731825000003</v>
      </c>
      <c r="ED153">
        <v>46725731825000</v>
      </c>
      <c r="EE153">
        <v>11483.6758536</v>
      </c>
      <c r="EF153">
        <v>549.69488420000005</v>
      </c>
      <c r="EG153">
        <v>9747.2577978000008</v>
      </c>
      <c r="EH153">
        <v>6304.0050431999998</v>
      </c>
      <c r="EI153">
        <v>3753.0585580000002</v>
      </c>
      <c r="EJ153">
        <v>1219.0565308</v>
      </c>
      <c r="EK153">
        <v>117.75009420000001</v>
      </c>
      <c r="EL153">
        <v>7999.1175104000004</v>
      </c>
      <c r="EM153">
        <v>17363.597224199999</v>
      </c>
      <c r="EN153">
        <v>2942.1967982000001</v>
      </c>
      <c r="EO153">
        <v>1435.973371</v>
      </c>
      <c r="EP153">
        <v>3278.3081781999999</v>
      </c>
      <c r="EQ153">
        <v>5957.4492104000001</v>
      </c>
      <c r="ER153">
        <v>41228.866316400003</v>
      </c>
      <c r="ES153">
        <v>4150.1977645999996</v>
      </c>
      <c r="ET153">
        <v>4150197764600</v>
      </c>
      <c r="EU153">
        <v>5.5277821999999999</v>
      </c>
      <c r="EW153">
        <v>3686.2807268000001</v>
      </c>
      <c r="EX153">
        <v>57223.045778400003</v>
      </c>
      <c r="EY153">
        <v>4016.51025258248</v>
      </c>
      <c r="EZ153">
        <v>356.74801058636598</v>
      </c>
      <c r="FA153">
        <v>24.576770454038702</v>
      </c>
      <c r="FB153">
        <v>1.17642862450769</v>
      </c>
      <c r="FC153">
        <v>20.860578137772102</v>
      </c>
      <c r="FD153">
        <v>13.4915062792598</v>
      </c>
      <c r="FE153">
        <v>8.0321022516162497</v>
      </c>
      <c r="FF153">
        <v>2.6089618785762001</v>
      </c>
      <c r="FG153">
        <v>0.25200267518763397</v>
      </c>
      <c r="FH153">
        <v>17.119298506353498</v>
      </c>
      <c r="FI153">
        <v>37.160674741770002</v>
      </c>
      <c r="FJ153">
        <v>6.2967377573010301</v>
      </c>
      <c r="FK153">
        <v>3.0731961061157702</v>
      </c>
      <c r="FL153">
        <v>7.0160659879616496</v>
      </c>
      <c r="FM153">
        <v>12.749825369696</v>
      </c>
      <c r="FN153">
        <v>0.16966285995680899</v>
      </c>
      <c r="FO153">
        <v>0.15910809555305</v>
      </c>
      <c r="FP153">
        <v>1.06633792012505</v>
      </c>
      <c r="FQ153">
        <v>0.78030059703269905</v>
      </c>
      <c r="FR153">
        <v>73.175733724370502</v>
      </c>
      <c r="FS153">
        <v>89.039500000000004</v>
      </c>
      <c r="FT153">
        <v>26.117100000000001</v>
      </c>
      <c r="FV153" t="s">
        <v>193</v>
      </c>
      <c r="FW153">
        <v>3.83881344139943E-3</v>
      </c>
      <c r="FX153">
        <v>2.8090799020537901E-3</v>
      </c>
    </row>
    <row r="154" spans="1:180" x14ac:dyDescent="0.25">
      <c r="A154" t="s">
        <v>195</v>
      </c>
      <c r="B154">
        <v>2090</v>
      </c>
      <c r="C154">
        <v>34918424000</v>
      </c>
      <c r="D154">
        <v>37324825400</v>
      </c>
      <c r="E154">
        <v>479432700</v>
      </c>
      <c r="F154">
        <v>6713919300</v>
      </c>
      <c r="G154">
        <v>7378238300</v>
      </c>
      <c r="H154">
        <v>479432700</v>
      </c>
      <c r="I154">
        <v>68.733999999999995</v>
      </c>
      <c r="J154">
        <v>2143.8960000000002</v>
      </c>
      <c r="K154">
        <v>623.12855999999999</v>
      </c>
      <c r="L154">
        <v>385.83276000000001</v>
      </c>
      <c r="M154">
        <v>99638.893700000001</v>
      </c>
      <c r="N154">
        <v>99638893700000</v>
      </c>
      <c r="O154">
        <v>12354.121999999999</v>
      </c>
      <c r="P154">
        <v>2141.9306000000001</v>
      </c>
      <c r="Q154">
        <v>2093.8759</v>
      </c>
      <c r="S154">
        <v>571.74959999999999</v>
      </c>
      <c r="T154">
        <v>20.540800000000001</v>
      </c>
      <c r="U154">
        <v>2334.6244000000002</v>
      </c>
      <c r="V154">
        <v>411.53199999999998</v>
      </c>
      <c r="X154">
        <v>225.81970000000001</v>
      </c>
      <c r="Y154">
        <v>2656.9281999999998</v>
      </c>
      <c r="AA154">
        <v>1897.1206999999999</v>
      </c>
      <c r="AB154">
        <v>1897.1206999999999</v>
      </c>
      <c r="AC154">
        <v>2656.9281999999998</v>
      </c>
      <c r="AD154">
        <v>5606800</v>
      </c>
      <c r="AE154">
        <v>442704700</v>
      </c>
      <c r="AG154">
        <v>293200200</v>
      </c>
      <c r="AH154" t="s">
        <v>179</v>
      </c>
      <c r="AI154">
        <v>33712190900</v>
      </c>
      <c r="AJ154">
        <v>1686761200</v>
      </c>
      <c r="AK154">
        <v>12738987400</v>
      </c>
      <c r="AL154">
        <v>31325724700</v>
      </c>
      <c r="AM154">
        <v>2386466200</v>
      </c>
      <c r="AN154">
        <v>707390100</v>
      </c>
      <c r="AO154">
        <v>49839181500</v>
      </c>
      <c r="AP154">
        <v>14603966.5</v>
      </c>
      <c r="AQ154">
        <v>12089257.2999999</v>
      </c>
      <c r="AR154">
        <v>61625200</v>
      </c>
      <c r="AS154">
        <v>85773000</v>
      </c>
      <c r="AT154">
        <v>24998000</v>
      </c>
      <c r="AU154">
        <v>46939700</v>
      </c>
      <c r="AV154">
        <v>177999500</v>
      </c>
      <c r="AY154">
        <v>179838.7272042</v>
      </c>
      <c r="AZ154">
        <v>43278.062400199997</v>
      </c>
      <c r="BA154">
        <v>42581.534065200001</v>
      </c>
      <c r="BB154">
        <v>6374.8662109999996</v>
      </c>
      <c r="BD154">
        <v>74349.253923800003</v>
      </c>
      <c r="BE154">
        <v>52527.1809106</v>
      </c>
      <c r="BF154">
        <v>61409.243571799998</v>
      </c>
      <c r="BG154">
        <v>34023.110551799997</v>
      </c>
      <c r="BI154">
        <v>44080.229708600004</v>
      </c>
      <c r="BJ154">
        <v>5.1838329999999999</v>
      </c>
      <c r="BK154">
        <v>-0.69189537999999995</v>
      </c>
      <c r="BL154">
        <v>0.72490896999999999</v>
      </c>
      <c r="BM154">
        <v>4.3390953000000003</v>
      </c>
      <c r="BN154">
        <v>0.14734897</v>
      </c>
      <c r="BO154">
        <v>5.4597715999999998</v>
      </c>
      <c r="BP154">
        <v>0.35450344</v>
      </c>
      <c r="BQ154">
        <v>240089000000000</v>
      </c>
      <c r="BR154">
        <v>2385015700</v>
      </c>
      <c r="BS154">
        <v>3310721300</v>
      </c>
      <c r="BT154">
        <v>3709655400</v>
      </c>
      <c r="BU154">
        <v>61494300</v>
      </c>
      <c r="BV154">
        <v>12134327000</v>
      </c>
      <c r="BW154">
        <v>250451.2559164</v>
      </c>
      <c r="BX154">
        <v>250451255916400</v>
      </c>
      <c r="BY154">
        <v>65085.635401799998</v>
      </c>
      <c r="BZ154">
        <v>6482.8662973999999</v>
      </c>
      <c r="CA154">
        <v>58602.769104400002</v>
      </c>
      <c r="CB154">
        <v>51320.0132782</v>
      </c>
      <c r="CC154">
        <v>32542.276033800001</v>
      </c>
      <c r="CD154">
        <v>18777.737244399999</v>
      </c>
      <c r="CE154">
        <v>162192.5464206</v>
      </c>
      <c r="CF154">
        <v>39802.6985088</v>
      </c>
      <c r="CG154">
        <v>122389.8756896</v>
      </c>
      <c r="CH154">
        <v>55262.627543399998</v>
      </c>
      <c r="CI154">
        <v>5296.8097930000004</v>
      </c>
      <c r="CJ154">
        <v>131.61121639999999</v>
      </c>
      <c r="CK154">
        <v>8180.7565445999999</v>
      </c>
      <c r="CL154">
        <v>49965.817750399998</v>
      </c>
      <c r="CM154">
        <v>20158.849460400001</v>
      </c>
      <c r="CN154">
        <v>3014.2246335999998</v>
      </c>
      <c r="CO154">
        <v>55609.905598999998</v>
      </c>
      <c r="CP154">
        <v>1963.6126819999999</v>
      </c>
      <c r="CQ154">
        <v>53646.292916999999</v>
      </c>
      <c r="CR154">
        <v>10.805564199999999</v>
      </c>
      <c r="CS154">
        <v>4154.8088793999996</v>
      </c>
      <c r="CU154">
        <v>7680.8672557999998</v>
      </c>
      <c r="CV154">
        <v>3.0052810999999999</v>
      </c>
      <c r="CW154">
        <v>19785.9345639852</v>
      </c>
      <c r="CX154">
        <v>179838727204200</v>
      </c>
      <c r="CY154">
        <v>14820.659374368201</v>
      </c>
      <c r="CZ154">
        <v>20639.8967092612</v>
      </c>
      <c r="DA154">
        <v>2.7782497455359398</v>
      </c>
      <c r="DB154">
        <v>3.6483663247248901E-2</v>
      </c>
      <c r="DC154">
        <v>1.2035250492260501E-3</v>
      </c>
      <c r="DD154">
        <v>64.760125010009702</v>
      </c>
      <c r="DE154">
        <v>15.892393257587001</v>
      </c>
      <c r="DF154">
        <v>20.491018537886799</v>
      </c>
      <c r="DG154">
        <v>12.9934569162881</v>
      </c>
      <c r="DH154">
        <v>22.065222768076801</v>
      </c>
      <c r="DI154">
        <v>2.1149064609873802</v>
      </c>
      <c r="DJ154">
        <v>22.2038837040459</v>
      </c>
      <c r="DK154">
        <v>0.7840298803115</v>
      </c>
      <c r="DL154">
        <v>1.2035174759140099</v>
      </c>
      <c r="DM154">
        <v>1.65892914539301</v>
      </c>
      <c r="DN154">
        <v>3.06681123546206</v>
      </c>
      <c r="DO154">
        <v>5.25496332284041E-2</v>
      </c>
      <c r="DP154">
        <v>3.2664066764874602</v>
      </c>
      <c r="DQ154">
        <v>25.987346385487999</v>
      </c>
      <c r="DR154">
        <v>2.5884742616599001</v>
      </c>
      <c r="DT154">
        <v>43278062400200</v>
      </c>
      <c r="DU154">
        <v>3566.5811874197798</v>
      </c>
      <c r="DV154">
        <v>6374866211000</v>
      </c>
      <c r="DW154">
        <v>525.35803683220297</v>
      </c>
      <c r="DX154">
        <v>44080229708600</v>
      </c>
      <c r="DY154">
        <v>3632.68846377718</v>
      </c>
      <c r="DZ154">
        <v>74349253923800</v>
      </c>
      <c r="EA154">
        <v>6127.1839735157901</v>
      </c>
      <c r="EB154">
        <v>8211.3242621531408</v>
      </c>
      <c r="EC154">
        <v>51708.069144200002</v>
      </c>
      <c r="ED154">
        <v>51708069144200</v>
      </c>
      <c r="EE154">
        <v>13134.7049522</v>
      </c>
      <c r="EF154">
        <v>2447.0575131999999</v>
      </c>
      <c r="EG154">
        <v>11005.7310268</v>
      </c>
      <c r="EH154">
        <v>9354.8685949999999</v>
      </c>
      <c r="EI154">
        <v>3506.0583603999999</v>
      </c>
      <c r="EJ154">
        <v>1690.8902416000001</v>
      </c>
      <c r="EK154">
        <v>125.972323</v>
      </c>
      <c r="EL154">
        <v>8180.7565445999999</v>
      </c>
      <c r="EM154">
        <v>20153.210566999998</v>
      </c>
      <c r="EN154">
        <v>2523.5853522000002</v>
      </c>
      <c r="EO154">
        <v>1384.7788856</v>
      </c>
      <c r="EP154">
        <v>4154.8088793999996</v>
      </c>
      <c r="EQ154">
        <v>7680.8672557999998</v>
      </c>
      <c r="ER154">
        <v>43310.7013152</v>
      </c>
      <c r="ES154">
        <v>4113.5032908000003</v>
      </c>
      <c r="ET154">
        <v>4113503290800</v>
      </c>
      <c r="EU154">
        <v>5.6388933999999997</v>
      </c>
      <c r="EW154">
        <v>4375.7257227999999</v>
      </c>
      <c r="EX154">
        <v>55341.516495399999</v>
      </c>
      <c r="EY154">
        <v>4261.3050681920804</v>
      </c>
      <c r="EZ154">
        <v>338.99723411112899</v>
      </c>
      <c r="FA154">
        <v>25.401654267094699</v>
      </c>
      <c r="FB154">
        <v>4.7324480563677698</v>
      </c>
      <c r="FC154">
        <v>21.284358919123299</v>
      </c>
      <c r="FD154">
        <v>18.091699709211198</v>
      </c>
      <c r="FE154">
        <v>6.7804859443166103</v>
      </c>
      <c r="FF154">
        <v>3.2700703576545398</v>
      </c>
      <c r="FG154">
        <v>0.24362217558094601</v>
      </c>
      <c r="FH154">
        <v>15.821044336012701</v>
      </c>
      <c r="FI154">
        <v>38.974981855922799</v>
      </c>
      <c r="FJ154">
        <v>4.8804478565277503</v>
      </c>
      <c r="FK154">
        <v>2.6780711570146201</v>
      </c>
      <c r="FL154">
        <v>8.0351267184495807</v>
      </c>
      <c r="FM154">
        <v>14.854291376419599</v>
      </c>
      <c r="FN154">
        <v>0.140415391375698</v>
      </c>
      <c r="FO154">
        <v>0.134605904635614</v>
      </c>
      <c r="FP154">
        <v>1.04316006112899</v>
      </c>
      <c r="FQ154">
        <v>0.74905025721378304</v>
      </c>
      <c r="FR154">
        <v>71.805879569727395</v>
      </c>
      <c r="FS154">
        <v>97.032700000000006</v>
      </c>
      <c r="FT154">
        <v>25.450399999999998</v>
      </c>
      <c r="FV154" t="s">
        <v>193</v>
      </c>
      <c r="FW154">
        <v>3.7553732157658199E-3</v>
      </c>
      <c r="FX154">
        <v>2.6965787687065999E-3</v>
      </c>
    </row>
    <row r="155" spans="1:180" x14ac:dyDescent="0.25">
      <c r="A155" t="s">
        <v>195</v>
      </c>
      <c r="B155">
        <v>2100</v>
      </c>
      <c r="C155">
        <v>40564322800</v>
      </c>
      <c r="D155">
        <v>44021687900</v>
      </c>
      <c r="E155">
        <v>495667000</v>
      </c>
      <c r="F155">
        <v>8013229100</v>
      </c>
      <c r="G155">
        <v>7769912000</v>
      </c>
      <c r="H155">
        <v>495667000</v>
      </c>
      <c r="I155">
        <v>82.712900000000005</v>
      </c>
      <c r="J155">
        <v>2185.2179000000001</v>
      </c>
      <c r="K155">
        <v>645.05643999999995</v>
      </c>
      <c r="L155">
        <v>393.44522000000001</v>
      </c>
      <c r="M155">
        <v>105504</v>
      </c>
      <c r="N155">
        <v>105504000000000</v>
      </c>
      <c r="O155">
        <v>14109.109700000001</v>
      </c>
      <c r="P155">
        <v>2547.4113000000002</v>
      </c>
      <c r="Q155">
        <v>2332.2471</v>
      </c>
      <c r="S155">
        <v>539.22249999999997</v>
      </c>
      <c r="T155">
        <v>21.988099999999999</v>
      </c>
      <c r="U155">
        <v>2354.6529999999998</v>
      </c>
      <c r="V155">
        <v>360.79899999999998</v>
      </c>
      <c r="X155">
        <v>215.99760000000001</v>
      </c>
      <c r="Y155">
        <v>3387.5277999999998</v>
      </c>
      <c r="AA155">
        <v>2349.2631999999999</v>
      </c>
      <c r="AB155">
        <v>2349.2631999999999</v>
      </c>
      <c r="AC155">
        <v>3387.5277999999998</v>
      </c>
      <c r="AD155">
        <v>5250600</v>
      </c>
      <c r="AE155">
        <v>453475500</v>
      </c>
      <c r="AG155">
        <v>304018000</v>
      </c>
      <c r="AH155" t="s">
        <v>179</v>
      </c>
      <c r="AI155">
        <v>31248202100</v>
      </c>
      <c r="AJ155">
        <v>3454191200</v>
      </c>
      <c r="AK155">
        <v>16334610000</v>
      </c>
      <c r="AL155">
        <v>28617158800</v>
      </c>
      <c r="AM155">
        <v>2631043300</v>
      </c>
      <c r="AN155">
        <v>804277300</v>
      </c>
      <c r="AO155">
        <v>47895829500</v>
      </c>
      <c r="AP155">
        <v>15122359.3999999</v>
      </c>
      <c r="AQ155">
        <v>12599470.1</v>
      </c>
      <c r="AR155">
        <v>62145300</v>
      </c>
      <c r="AS155">
        <v>83214300</v>
      </c>
      <c r="AT155">
        <v>23602600</v>
      </c>
      <c r="AU155">
        <v>42348100</v>
      </c>
      <c r="AV155">
        <v>172132500</v>
      </c>
      <c r="AY155">
        <v>187754.9002038</v>
      </c>
      <c r="AZ155">
        <v>48715.622305800003</v>
      </c>
      <c r="BA155">
        <v>44083.674155799999</v>
      </c>
      <c r="BB155">
        <v>6837.4499144000001</v>
      </c>
      <c r="BD155">
        <v>79354.063483200007</v>
      </c>
      <c r="BE155">
        <v>50493.984839600002</v>
      </c>
      <c r="BF155">
        <v>62467.494418399998</v>
      </c>
      <c r="BG155">
        <v>36556.584800800003</v>
      </c>
      <c r="BI155">
        <v>45933.370080000001</v>
      </c>
      <c r="BJ155">
        <v>5.4101447</v>
      </c>
      <c r="BK155">
        <v>-0.66614346000000002</v>
      </c>
      <c r="BL155">
        <v>0.74118033999999999</v>
      </c>
      <c r="BM155">
        <v>4.5242078000000001</v>
      </c>
      <c r="BN155">
        <v>0.14397619</v>
      </c>
      <c r="BO155">
        <v>5.6771722000000002</v>
      </c>
      <c r="BP155">
        <v>0.37629098</v>
      </c>
      <c r="BQ155">
        <v>261543000000000</v>
      </c>
      <c r="BR155">
        <v>2472742400</v>
      </c>
      <c r="BS155">
        <v>3267255400</v>
      </c>
      <c r="BT155">
        <v>3702999100</v>
      </c>
      <c r="BU155">
        <v>61494300</v>
      </c>
      <c r="BV155">
        <v>12620135500</v>
      </c>
      <c r="BW155">
        <v>265332.62893260003</v>
      </c>
      <c r="BX155">
        <v>265332628932600</v>
      </c>
      <c r="BY155">
        <v>74770.254260600006</v>
      </c>
      <c r="BZ155">
        <v>13367.5940274</v>
      </c>
      <c r="CA155">
        <v>61402.688010999998</v>
      </c>
      <c r="CB155">
        <v>55316.0720306</v>
      </c>
      <c r="CC155">
        <v>36210.640079600002</v>
      </c>
      <c r="CD155">
        <v>19105.431950999999</v>
      </c>
      <c r="CE155">
        <v>164454.68711920001</v>
      </c>
      <c r="CF155">
        <v>47474.149090400002</v>
      </c>
      <c r="CG155">
        <v>116980.5380288</v>
      </c>
      <c r="CH155">
        <v>56505.600760000001</v>
      </c>
      <c r="CI155">
        <v>8145.6731831999996</v>
      </c>
      <c r="CJ155">
        <v>140.58344579999999</v>
      </c>
      <c r="CK155">
        <v>8250.9510451999995</v>
      </c>
      <c r="CL155">
        <v>48359.927576800001</v>
      </c>
      <c r="CM155">
        <v>23340.129783199998</v>
      </c>
      <c r="CN155">
        <v>2767.5299918000001</v>
      </c>
      <c r="CO155">
        <v>52632.9865508</v>
      </c>
      <c r="CP155">
        <v>3117.8080497999999</v>
      </c>
      <c r="CQ155">
        <v>49515.178501000002</v>
      </c>
      <c r="CR155">
        <v>10.638897399999999</v>
      </c>
      <c r="CS155">
        <v>5145.0318938</v>
      </c>
      <c r="CU155">
        <v>9792.9522787999995</v>
      </c>
      <c r="CV155">
        <v>3.1835912999999998</v>
      </c>
      <c r="CW155">
        <v>20724.262429670402</v>
      </c>
      <c r="CX155">
        <v>187754900203800</v>
      </c>
      <c r="CY155">
        <v>14877.4076319386</v>
      </c>
      <c r="CZ155">
        <v>21024.5467596286</v>
      </c>
      <c r="DA155">
        <v>2.4760591595866699</v>
      </c>
      <c r="DB155">
        <v>3.59326966021878E-2</v>
      </c>
      <c r="DC155">
        <v>1.19827234818516E-3</v>
      </c>
      <c r="DD155">
        <v>61.980574262871698</v>
      </c>
      <c r="DE155">
        <v>17.892314745224699</v>
      </c>
      <c r="DF155">
        <v>20.847821186986899</v>
      </c>
      <c r="DG155">
        <v>13.6472623910865</v>
      </c>
      <c r="DH155">
        <v>21.296137224929598</v>
      </c>
      <c r="DI155">
        <v>3.0699854804774702</v>
      </c>
      <c r="DJ155">
        <v>19.836605381907201</v>
      </c>
      <c r="DK155">
        <v>1.17505640461278</v>
      </c>
      <c r="DL155">
        <v>1.04304171067592</v>
      </c>
      <c r="DM155">
        <v>1.93908751987941</v>
      </c>
      <c r="DN155">
        <v>3.6908209586569898</v>
      </c>
      <c r="DO155">
        <v>5.29838513889338E-2</v>
      </c>
      <c r="DP155">
        <v>3.10966317199378</v>
      </c>
      <c r="DQ155">
        <v>28.179818879190002</v>
      </c>
      <c r="DR155">
        <v>5.0380513249260597</v>
      </c>
      <c r="DT155">
        <v>48715622305800</v>
      </c>
      <c r="DU155">
        <v>3860.1504956741501</v>
      </c>
      <c r="DV155">
        <v>6837449914400</v>
      </c>
      <c r="DW155">
        <v>541.788946275576</v>
      </c>
      <c r="DX155">
        <v>45933370080000</v>
      </c>
      <c r="DY155">
        <v>3639.68913645974</v>
      </c>
      <c r="DZ155">
        <v>79354063483200</v>
      </c>
      <c r="EA155">
        <v>6287.8931437146603</v>
      </c>
      <c r="EB155">
        <v>8359.9736310279695</v>
      </c>
      <c r="EC155">
        <v>58057.852001799998</v>
      </c>
      <c r="ED155">
        <v>58057852001800</v>
      </c>
      <c r="EE155">
        <v>15621.1791636</v>
      </c>
      <c r="EF155">
        <v>4999.3373327999998</v>
      </c>
      <c r="EG155">
        <v>12258.6486958</v>
      </c>
      <c r="EH155">
        <v>10419.841669199999</v>
      </c>
      <c r="EI155">
        <v>3306.6137564000001</v>
      </c>
      <c r="EJ155">
        <v>2241.8073489999902</v>
      </c>
      <c r="EK155">
        <v>134.83344120000001</v>
      </c>
      <c r="EL155">
        <v>8250.9510451999995</v>
      </c>
      <c r="EM155">
        <v>23334.407556400001</v>
      </c>
      <c r="EN155">
        <v>2212.4739921999999</v>
      </c>
      <c r="EO155">
        <v>1324.5288373999999</v>
      </c>
      <c r="EP155">
        <v>5145.0318938</v>
      </c>
      <c r="EQ155">
        <v>9792.9522787999995</v>
      </c>
      <c r="ER155">
        <v>44845.202542799998</v>
      </c>
      <c r="ES155">
        <v>4074.2810371999999</v>
      </c>
      <c r="ET155">
        <v>4074281037200</v>
      </c>
      <c r="EU155">
        <v>5.7500045999999996</v>
      </c>
      <c r="EW155">
        <v>5181.6430342000003</v>
      </c>
      <c r="EX155">
        <v>52840.653383600002</v>
      </c>
      <c r="EY155">
        <v>4600.41431423616</v>
      </c>
      <c r="EZ155">
        <v>322.83972206162099</v>
      </c>
      <c r="FA155">
        <v>26.9062299499397</v>
      </c>
      <c r="FB155">
        <v>8.6109581398998394</v>
      </c>
      <c r="FC155">
        <v>21.1145405369457</v>
      </c>
      <c r="FD155">
        <v>17.947342710641301</v>
      </c>
      <c r="FE155">
        <v>5.6953773561885797</v>
      </c>
      <c r="FF155">
        <v>3.8613336038172599</v>
      </c>
      <c r="FG155">
        <v>0.23223980314638501</v>
      </c>
      <c r="FH155">
        <v>14.211602325460101</v>
      </c>
      <c r="FI155">
        <v>40.191648074883197</v>
      </c>
      <c r="FJ155">
        <v>3.8108092461488301</v>
      </c>
      <c r="FK155">
        <v>2.28139483589392</v>
      </c>
      <c r="FL155">
        <v>8.8619053519935296</v>
      </c>
      <c r="FM155">
        <v>16.867575945621201</v>
      </c>
      <c r="FN155">
        <v>0.119476346528104</v>
      </c>
      <c r="FO155">
        <v>0.117770012773285</v>
      </c>
      <c r="FP155">
        <v>1.01448950624792</v>
      </c>
      <c r="FQ155">
        <v>0.71787392590816801</v>
      </c>
      <c r="FR155">
        <v>70.762084919263202</v>
      </c>
      <c r="FS155">
        <v>106.2671</v>
      </c>
      <c r="FT155">
        <v>25.336500000000001</v>
      </c>
      <c r="FV155" t="s">
        <v>193</v>
      </c>
      <c r="FW155">
        <v>3.6521593007650698E-3</v>
      </c>
      <c r="FX155">
        <v>2.5843440657941502E-3</v>
      </c>
    </row>
    <row r="156" spans="1:180" x14ac:dyDescent="0.25">
      <c r="A156" t="s">
        <v>196</v>
      </c>
      <c r="B156">
        <v>2005</v>
      </c>
      <c r="C156">
        <v>2274624100</v>
      </c>
      <c r="D156">
        <v>0</v>
      </c>
      <c r="E156">
        <v>246084000</v>
      </c>
      <c r="F156">
        <v>0</v>
      </c>
      <c r="G156">
        <v>3254988500</v>
      </c>
      <c r="H156">
        <v>246084000</v>
      </c>
      <c r="J156">
        <v>1753.16</v>
      </c>
      <c r="K156">
        <v>379.85</v>
      </c>
      <c r="L156">
        <v>319.85500000000002</v>
      </c>
      <c r="M156">
        <v>33809.146699999998</v>
      </c>
      <c r="N156">
        <v>33809146699999.898</v>
      </c>
      <c r="O156">
        <v>3509.8741</v>
      </c>
      <c r="P156">
        <v>61.511000000000003</v>
      </c>
      <c r="Q156">
        <v>1336.7068999999999</v>
      </c>
      <c r="S156">
        <v>604.44029999999998</v>
      </c>
      <c r="T156">
        <v>8.7965999999999998</v>
      </c>
      <c r="U156">
        <v>826.38199999999995</v>
      </c>
      <c r="V156">
        <v>446.45089999999999</v>
      </c>
      <c r="X156">
        <v>188.96440000000001</v>
      </c>
      <c r="Y156">
        <v>35.332500000000003</v>
      </c>
      <c r="AA156">
        <v>1.2895000000000001</v>
      </c>
      <c r="AB156">
        <v>1.2895000000000001</v>
      </c>
      <c r="AC156">
        <v>35.332500000000003</v>
      </c>
      <c r="AD156">
        <v>8334800</v>
      </c>
      <c r="AE156">
        <v>350272300</v>
      </c>
      <c r="AG156">
        <v>169585700</v>
      </c>
      <c r="AH156" t="s">
        <v>179</v>
      </c>
      <c r="AI156">
        <v>34373934500</v>
      </c>
      <c r="AL156">
        <v>29596083800</v>
      </c>
      <c r="AM156">
        <v>4777850700</v>
      </c>
      <c r="AN156">
        <v>532363300</v>
      </c>
      <c r="AO156">
        <v>46330333300</v>
      </c>
      <c r="AP156">
        <v>8950427.9000000004</v>
      </c>
      <c r="AQ156">
        <v>6313233.0999999996</v>
      </c>
      <c r="AR156">
        <v>52609600</v>
      </c>
      <c r="AS156">
        <v>123337500</v>
      </c>
      <c r="AT156">
        <v>38066200</v>
      </c>
      <c r="AU156">
        <v>119353700</v>
      </c>
      <c r="AV156">
        <v>210217300</v>
      </c>
      <c r="AY156">
        <v>92822.518702400004</v>
      </c>
      <c r="AZ156">
        <v>15178.762143</v>
      </c>
      <c r="BA156">
        <v>14949.9564044</v>
      </c>
      <c r="BB156">
        <v>3071.9191242000002</v>
      </c>
      <c r="BD156">
        <v>35279.750445999998</v>
      </c>
      <c r="BE156">
        <v>39557.198312400003</v>
      </c>
      <c r="BF156">
        <v>34467.999796600001</v>
      </c>
      <c r="BG156">
        <v>19847.210322200001</v>
      </c>
      <c r="BI156">
        <v>23074.768459800001</v>
      </c>
      <c r="BJ156">
        <v>1.8709164</v>
      </c>
      <c r="BK156">
        <v>-1.11516835</v>
      </c>
      <c r="BL156">
        <v>0.56230471699999995</v>
      </c>
      <c r="BM156">
        <v>1.6897842999999999</v>
      </c>
      <c r="BN156">
        <v>2.1105041000000001E-2</v>
      </c>
      <c r="BO156">
        <v>2.3467498999999998</v>
      </c>
      <c r="BP156">
        <v>0.15571104</v>
      </c>
      <c r="BQ156">
        <v>54728115700000</v>
      </c>
      <c r="BR156">
        <v>1528676600</v>
      </c>
      <c r="BS156">
        <v>3903614100</v>
      </c>
      <c r="BT156">
        <v>3376117000</v>
      </c>
      <c r="BU156">
        <v>61494300</v>
      </c>
      <c r="BV156">
        <v>6490987900</v>
      </c>
      <c r="BW156">
        <v>124524.0162858</v>
      </c>
      <c r="BX156">
        <v>124524016285800</v>
      </c>
      <c r="BY156">
        <v>12818.3713658</v>
      </c>
      <c r="CA156">
        <v>12818.3713658</v>
      </c>
      <c r="CB156">
        <v>32846.026276800003</v>
      </c>
      <c r="CD156">
        <v>32846.026276800003</v>
      </c>
      <c r="CE156">
        <v>105894.7236046</v>
      </c>
      <c r="CG156">
        <v>105894.7236046</v>
      </c>
      <c r="CH156">
        <v>27423.244160800001</v>
      </c>
      <c r="CJ156">
        <v>57.472268200000002</v>
      </c>
      <c r="CK156">
        <v>2895.7245388000001</v>
      </c>
      <c r="CL156">
        <v>27423.244160800001</v>
      </c>
      <c r="CM156">
        <v>3067.8357876</v>
      </c>
      <c r="CN156">
        <v>2743.0855277999999</v>
      </c>
      <c r="CO156">
        <v>45625.453167</v>
      </c>
      <c r="CQ156">
        <v>45625.453167</v>
      </c>
      <c r="CR156">
        <v>9.6666743999999998</v>
      </c>
      <c r="CS156">
        <v>2.8333355999999998</v>
      </c>
      <c r="CU156">
        <v>102.13897059999999</v>
      </c>
      <c r="CV156">
        <v>0.91338626000000001</v>
      </c>
      <c r="CW156">
        <v>8431.4000492898704</v>
      </c>
      <c r="CX156">
        <v>92822518702400</v>
      </c>
      <c r="CY156">
        <v>14300.214409951301</v>
      </c>
      <c r="CZ156">
        <v>19184.1393335211</v>
      </c>
      <c r="DA156">
        <v>5.2956398978959696</v>
      </c>
      <c r="DB156">
        <v>5.3962864420067702E-2</v>
      </c>
      <c r="DC156">
        <v>1.37890072172218E-3</v>
      </c>
      <c r="DD156">
        <v>85.039598595629002</v>
      </c>
      <c r="DF156">
        <v>26.3772621992963</v>
      </c>
      <c r="DH156">
        <v>22.022453964109001</v>
      </c>
      <c r="DJ156">
        <v>36.639882432223501</v>
      </c>
      <c r="DL156">
        <v>2.20285661322088</v>
      </c>
      <c r="DM156">
        <v>2.27533265028739E-3</v>
      </c>
      <c r="DN156">
        <v>8.2023511324575998E-2</v>
      </c>
      <c r="DO156">
        <v>4.6153561308280501E-2</v>
      </c>
      <c r="DP156">
        <v>2.3254345829593999</v>
      </c>
      <c r="DQ156">
        <v>10.293894903277099</v>
      </c>
      <c r="DT156">
        <v>15178762143000</v>
      </c>
      <c r="DU156">
        <v>2338.4363639007802</v>
      </c>
      <c r="DV156">
        <v>3071919124200</v>
      </c>
      <c r="DW156">
        <v>473.25910501235097</v>
      </c>
      <c r="DX156">
        <v>23074768459800</v>
      </c>
      <c r="DY156">
        <v>3554.8931557552201</v>
      </c>
      <c r="DZ156">
        <v>35279750446000</v>
      </c>
      <c r="EA156">
        <v>5435.1896798328598</v>
      </c>
      <c r="EB156">
        <v>5208.6288282866699</v>
      </c>
      <c r="EC156">
        <v>18070.431122999998</v>
      </c>
      <c r="ED156">
        <v>18070431123000</v>
      </c>
      <c r="EE156">
        <v>377.1947462</v>
      </c>
      <c r="EG156">
        <v>7025.9222873999997</v>
      </c>
      <c r="EI156">
        <v>3706.5307429999998</v>
      </c>
      <c r="EK156">
        <v>53.944487600000002</v>
      </c>
      <c r="EL156">
        <v>2895.7245388000001</v>
      </c>
      <c r="EM156">
        <v>3064.3080070000001</v>
      </c>
      <c r="EN156">
        <v>2737.7244123999999</v>
      </c>
      <c r="EO156">
        <v>1158.750927</v>
      </c>
      <c r="EP156">
        <v>2.8333355999999998</v>
      </c>
      <c r="EQ156">
        <v>102.13897059999999</v>
      </c>
      <c r="ER156">
        <v>15226.873292599999</v>
      </c>
      <c r="ES156">
        <v>3688.3640617999999</v>
      </c>
      <c r="ET156">
        <v>3688364061800</v>
      </c>
      <c r="EU156">
        <v>3.5555583999999998</v>
      </c>
      <c r="EW156">
        <v>0</v>
      </c>
      <c r="EX156">
        <v>42995.256618400002</v>
      </c>
      <c r="EY156">
        <v>2783.9261760139698</v>
      </c>
      <c r="EZ156">
        <v>568.22846053988098</v>
      </c>
      <c r="FA156">
        <v>2.0873588661640001</v>
      </c>
      <c r="FC156">
        <v>38.880767368396697</v>
      </c>
      <c r="FE156">
        <v>20.511578931187401</v>
      </c>
      <c r="FG156">
        <v>0.29852352294649698</v>
      </c>
      <c r="FH156">
        <v>16.0246566287747</v>
      </c>
      <c r="FI156">
        <v>16.957581067890199</v>
      </c>
      <c r="FJ156">
        <v>15.1502993689809</v>
      </c>
      <c r="FK156">
        <v>6.4124143973806103</v>
      </c>
      <c r="FL156">
        <v>1.56794023380755E-2</v>
      </c>
      <c r="FM156">
        <v>0.56522708232454799</v>
      </c>
      <c r="FN156">
        <v>0.62808547417246396</v>
      </c>
      <c r="FO156">
        <v>0.27604283112949501</v>
      </c>
      <c r="FP156">
        <v>2.2753207321881099</v>
      </c>
      <c r="FQ156">
        <v>1.6960664096534901</v>
      </c>
      <c r="FR156">
        <v>74.541860655505502</v>
      </c>
      <c r="FS156">
        <v>42.448900000000002</v>
      </c>
      <c r="FT156">
        <v>29.001000000000001</v>
      </c>
      <c r="FV156" t="s">
        <v>193</v>
      </c>
      <c r="FW156">
        <v>8.1911480829587498E-3</v>
      </c>
      <c r="FX156">
        <v>6.1058341900852202E-3</v>
      </c>
    </row>
    <row r="157" spans="1:180" x14ac:dyDescent="0.25">
      <c r="A157" t="s">
        <v>196</v>
      </c>
      <c r="B157">
        <v>2010</v>
      </c>
      <c r="C157">
        <v>2639070000</v>
      </c>
      <c r="D157">
        <v>208276400</v>
      </c>
      <c r="E157">
        <v>270004500</v>
      </c>
      <c r="F157">
        <v>0</v>
      </c>
      <c r="G157">
        <v>3546642500</v>
      </c>
      <c r="H157">
        <v>270004500</v>
      </c>
      <c r="J157">
        <v>1812.864</v>
      </c>
      <c r="K157">
        <v>390.50529999999998</v>
      </c>
      <c r="L157">
        <v>323.68957</v>
      </c>
      <c r="M157">
        <v>37619.938699999999</v>
      </c>
      <c r="N157">
        <v>37619938700000</v>
      </c>
      <c r="O157">
        <v>3958.7563</v>
      </c>
      <c r="P157">
        <v>61.488500000000002</v>
      </c>
      <c r="Q157">
        <v>1570.9997000000001</v>
      </c>
      <c r="S157">
        <v>661.89200000000005</v>
      </c>
      <c r="T157">
        <v>9.1940000000000008</v>
      </c>
      <c r="U157">
        <v>937.63419999999996</v>
      </c>
      <c r="V157">
        <v>449.31619999999998</v>
      </c>
      <c r="X157">
        <v>213.03960000000001</v>
      </c>
      <c r="Y157">
        <v>43.401299999999999</v>
      </c>
      <c r="AA157">
        <v>11.790800000000001</v>
      </c>
      <c r="AB157">
        <v>11.790800000000001</v>
      </c>
      <c r="AC157">
        <v>43.401299999999999</v>
      </c>
      <c r="AD157">
        <v>7907600</v>
      </c>
      <c r="AE157">
        <v>376871000</v>
      </c>
      <c r="AG157">
        <v>185220600</v>
      </c>
      <c r="AH157" t="s">
        <v>179</v>
      </c>
      <c r="AI157">
        <v>39560752300</v>
      </c>
      <c r="AL157">
        <v>32637746100</v>
      </c>
      <c r="AM157">
        <v>6923006200</v>
      </c>
      <c r="AN157">
        <v>748077100</v>
      </c>
      <c r="AO157">
        <v>52620281900</v>
      </c>
      <c r="AP157">
        <v>9696905.0999999996</v>
      </c>
      <c r="AQ157">
        <v>6890739.2000000002</v>
      </c>
      <c r="AR157">
        <v>53601600</v>
      </c>
      <c r="AS157">
        <v>117216900</v>
      </c>
      <c r="AT157">
        <v>36655400</v>
      </c>
      <c r="AU157">
        <v>100354000</v>
      </c>
      <c r="AV157">
        <v>205580400</v>
      </c>
      <c r="AY157">
        <v>100497.13595320001</v>
      </c>
      <c r="AZ157">
        <v>17064.596985</v>
      </c>
      <c r="BA157">
        <v>16088.957315600001</v>
      </c>
      <c r="BB157">
        <v>3501.2250232000001</v>
      </c>
      <c r="BD157">
        <v>37274.113152600003</v>
      </c>
      <c r="BE157">
        <v>42567.395165000002</v>
      </c>
      <c r="BF157">
        <v>37609.668976599998</v>
      </c>
      <c r="BG157">
        <v>20955.738986799999</v>
      </c>
      <c r="BI157">
        <v>25613.353824000002</v>
      </c>
      <c r="BJ157">
        <v>2.1320323999999999</v>
      </c>
      <c r="BK157">
        <v>-1.05976637</v>
      </c>
      <c r="BL157">
        <v>0.58827585999999998</v>
      </c>
      <c r="BM157">
        <v>1.8378589999999999</v>
      </c>
      <c r="BN157">
        <v>3.1102416000000001E-2</v>
      </c>
      <c r="BO157">
        <v>2.5390685999999998</v>
      </c>
      <c r="BP157">
        <v>0.16780423</v>
      </c>
      <c r="BQ157">
        <v>64812719100000</v>
      </c>
      <c r="BR157">
        <v>1570081000</v>
      </c>
      <c r="BS157">
        <v>3848497400</v>
      </c>
      <c r="BT157">
        <v>3471991200</v>
      </c>
      <c r="BU157">
        <v>61494300</v>
      </c>
      <c r="BV157">
        <v>6879589600</v>
      </c>
      <c r="BW157">
        <v>136034.58104980001</v>
      </c>
      <c r="BX157">
        <v>136034581049800</v>
      </c>
      <c r="BY157">
        <v>13717.010973599999</v>
      </c>
      <c r="CA157">
        <v>13717.010973599999</v>
      </c>
      <c r="CB157">
        <v>37336.890980600001</v>
      </c>
      <c r="CD157">
        <v>37336.890980600001</v>
      </c>
      <c r="CE157">
        <v>116045.4261696</v>
      </c>
      <c r="CG157">
        <v>116045.4261696</v>
      </c>
      <c r="CH157">
        <v>29646.968162000001</v>
      </c>
      <c r="CJ157">
        <v>59.861159000000001</v>
      </c>
      <c r="CK157">
        <v>3285.558184</v>
      </c>
      <c r="CL157">
        <v>29646.968162000001</v>
      </c>
      <c r="CM157">
        <v>3506.2805828</v>
      </c>
      <c r="CN157">
        <v>2765.8633238000002</v>
      </c>
      <c r="CO157">
        <v>49061.567026999997</v>
      </c>
      <c r="CQ157">
        <v>49061.567026999997</v>
      </c>
      <c r="CR157">
        <v>9.5555631999999999</v>
      </c>
      <c r="CS157">
        <v>25.833354</v>
      </c>
      <c r="CU157">
        <v>125.4723226</v>
      </c>
      <c r="CV157">
        <v>0.98805494000000005</v>
      </c>
      <c r="CW157">
        <v>9421.0153320773607</v>
      </c>
      <c r="CX157">
        <v>100497135953200</v>
      </c>
      <c r="CY157">
        <v>14608.013238638499</v>
      </c>
      <c r="CZ157">
        <v>19773.6476969207</v>
      </c>
      <c r="DA157">
        <v>5.7504523671005003</v>
      </c>
      <c r="DB157">
        <v>5.4781029380008298E-2</v>
      </c>
      <c r="DC157">
        <v>1.4095179601992501E-3</v>
      </c>
      <c r="DD157">
        <v>85.305828322518707</v>
      </c>
      <c r="DF157">
        <v>27.4466173913025</v>
      </c>
      <c r="DH157">
        <v>21.7936997587008</v>
      </c>
      <c r="DJ157">
        <v>36.065511172515301</v>
      </c>
      <c r="DL157">
        <v>2.0332060439745501</v>
      </c>
      <c r="DM157">
        <v>1.8990284529595301E-2</v>
      </c>
      <c r="DN157">
        <v>9.2235607763636707E-2</v>
      </c>
      <c r="DO157">
        <v>4.4004368990621399E-2</v>
      </c>
      <c r="DP157">
        <v>2.4152374775919698</v>
      </c>
      <c r="DQ157">
        <v>10.083473531320999</v>
      </c>
      <c r="DT157">
        <v>17064596985000</v>
      </c>
      <c r="DU157">
        <v>2480.4672919733398</v>
      </c>
      <c r="DV157">
        <v>3501225023200</v>
      </c>
      <c r="DW157">
        <v>508.92934415738898</v>
      </c>
      <c r="DX157">
        <v>25613353824000</v>
      </c>
      <c r="DY157">
        <v>3723.0932821922902</v>
      </c>
      <c r="DZ157">
        <v>37274113152600</v>
      </c>
      <c r="EA157">
        <v>5418.0721990451202</v>
      </c>
      <c r="EB157">
        <v>5468.3405388019</v>
      </c>
      <c r="EC157">
        <v>20257.793984</v>
      </c>
      <c r="ED157">
        <v>20257793984000</v>
      </c>
      <c r="EE157">
        <v>377.05585719999999</v>
      </c>
      <c r="EG157">
        <v>8257.4232725999991</v>
      </c>
      <c r="EI157">
        <v>4058.8365804</v>
      </c>
      <c r="EK157">
        <v>56.388933999999999</v>
      </c>
      <c r="EL157">
        <v>3285.558184</v>
      </c>
      <c r="EM157">
        <v>3502.7805800000001</v>
      </c>
      <c r="EN157">
        <v>2755.279982</v>
      </c>
      <c r="EO157">
        <v>1306.389934</v>
      </c>
      <c r="EP157">
        <v>25.833354</v>
      </c>
      <c r="EQ157">
        <v>125.4723226</v>
      </c>
      <c r="ER157">
        <v>16410.846462000001</v>
      </c>
      <c r="ES157">
        <v>4109.8088434000001</v>
      </c>
      <c r="ET157">
        <v>4109808843400</v>
      </c>
      <c r="EU157">
        <v>3.5000027999999999</v>
      </c>
      <c r="EW157">
        <v>94.666742400000004</v>
      </c>
      <c r="EX157">
        <v>46344.0092974</v>
      </c>
      <c r="EY157">
        <v>2944.6224501531301</v>
      </c>
      <c r="EZ157">
        <v>597.391571642587</v>
      </c>
      <c r="FA157">
        <v>1.86128784554629</v>
      </c>
      <c r="FC157">
        <v>40.761710179903403</v>
      </c>
      <c r="FE157">
        <v>20.0359258446687</v>
      </c>
      <c r="FG157">
        <v>0.27835673541026701</v>
      </c>
      <c r="FH157">
        <v>16.218736287845498</v>
      </c>
      <c r="FI157">
        <v>17.291026766125398</v>
      </c>
      <c r="FJ157">
        <v>13.6010860026327</v>
      </c>
      <c r="FK157">
        <v>6.4488262395787599</v>
      </c>
      <c r="FL157">
        <v>0.12752303641948201</v>
      </c>
      <c r="FM157">
        <v>0.61937801667397896</v>
      </c>
      <c r="FN157">
        <v>0.61038562876773295</v>
      </c>
      <c r="FO157">
        <v>0.29081417124458397</v>
      </c>
      <c r="FP157">
        <v>2.0988871156587501</v>
      </c>
      <c r="FQ157">
        <v>1.55057737661248</v>
      </c>
      <c r="FR157">
        <v>73.876168234318001</v>
      </c>
      <c r="FS157">
        <v>44.951500000000003</v>
      </c>
      <c r="FT157">
        <v>30.489100000000001</v>
      </c>
      <c r="FV157" t="s">
        <v>193</v>
      </c>
      <c r="FW157">
        <v>7.5559875715814498E-3</v>
      </c>
      <c r="FX157">
        <v>5.5820740901456698E-3</v>
      </c>
    </row>
    <row r="158" spans="1:180" x14ac:dyDescent="0.25">
      <c r="A158" t="s">
        <v>196</v>
      </c>
      <c r="B158">
        <v>2020</v>
      </c>
      <c r="C158">
        <v>3331128200</v>
      </c>
      <c r="D158">
        <v>543713500</v>
      </c>
      <c r="E158">
        <v>317867200</v>
      </c>
      <c r="F158">
        <v>22811500</v>
      </c>
      <c r="G158">
        <v>4121289300</v>
      </c>
      <c r="H158">
        <v>317867200</v>
      </c>
      <c r="J158">
        <v>1958.3515</v>
      </c>
      <c r="K158">
        <v>417.88875999999999</v>
      </c>
      <c r="L158">
        <v>331.73189000000002</v>
      </c>
      <c r="M158">
        <v>51141.0406</v>
      </c>
      <c r="N158">
        <v>51141040600000</v>
      </c>
      <c r="O158">
        <v>4997.7638999999999</v>
      </c>
      <c r="P158">
        <v>68.376800000000003</v>
      </c>
      <c r="Q158">
        <v>2110.0594000000001</v>
      </c>
      <c r="S158">
        <v>783.62540000000001</v>
      </c>
      <c r="T158">
        <v>10.9682</v>
      </c>
      <c r="U158">
        <v>1159.7936999999999</v>
      </c>
      <c r="V158">
        <v>524.55560000000003</v>
      </c>
      <c r="X158">
        <v>263.82510000000002</v>
      </c>
      <c r="Y158">
        <v>57.1599</v>
      </c>
      <c r="AA158">
        <v>19.399999999999999</v>
      </c>
      <c r="AB158">
        <v>19.399999999999999</v>
      </c>
      <c r="AC158">
        <v>57.1599</v>
      </c>
      <c r="AD158">
        <v>8366099.9999999898</v>
      </c>
      <c r="AE158">
        <v>436138000</v>
      </c>
      <c r="AG158">
        <v>218732000</v>
      </c>
      <c r="AH158" t="s">
        <v>179</v>
      </c>
      <c r="AI158">
        <v>48502706900</v>
      </c>
      <c r="AL158">
        <v>41088257200</v>
      </c>
      <c r="AM158">
        <v>7414449600</v>
      </c>
      <c r="AN158">
        <v>1161161600</v>
      </c>
      <c r="AO158">
        <v>63946680300</v>
      </c>
      <c r="AP158">
        <v>11340141.5</v>
      </c>
      <c r="AQ158">
        <v>8111849.7000000002</v>
      </c>
      <c r="AR158">
        <v>55882500</v>
      </c>
      <c r="AS158">
        <v>129064300</v>
      </c>
      <c r="AT158">
        <v>36445300</v>
      </c>
      <c r="AU158">
        <v>106918700</v>
      </c>
      <c r="AV158">
        <v>212282300</v>
      </c>
      <c r="AY158">
        <v>124576.766328</v>
      </c>
      <c r="AZ158">
        <v>21593.433941399999</v>
      </c>
      <c r="BA158">
        <v>20729.2665834</v>
      </c>
      <c r="BB158">
        <v>4389.9201786000003</v>
      </c>
      <c r="BD158">
        <v>45014.452678200003</v>
      </c>
      <c r="BE158">
        <v>52586.625402600002</v>
      </c>
      <c r="BF158">
        <v>46178.425831599998</v>
      </c>
      <c r="BG158">
        <v>24661.1030622</v>
      </c>
      <c r="BI158">
        <v>33383.887818199997</v>
      </c>
      <c r="BJ158">
        <v>2.6174780000000002</v>
      </c>
      <c r="BK158">
        <v>-1.08774755</v>
      </c>
      <c r="BL158">
        <v>0.64978061399999998</v>
      </c>
      <c r="BM158">
        <v>2.2006109999999999</v>
      </c>
      <c r="BN158">
        <v>6.1429037999999998E-2</v>
      </c>
      <c r="BO158">
        <v>3.0097336000000001</v>
      </c>
      <c r="BP158">
        <v>0.19293367</v>
      </c>
      <c r="BQ158">
        <v>97447996900000</v>
      </c>
      <c r="BR158">
        <v>1659392700</v>
      </c>
      <c r="BS158">
        <v>3745081500</v>
      </c>
      <c r="BT158">
        <v>3613422800</v>
      </c>
      <c r="BU158">
        <v>61494300</v>
      </c>
      <c r="BV158">
        <v>7697853900</v>
      </c>
      <c r="BW158">
        <v>169330.7465756</v>
      </c>
      <c r="BX158">
        <v>169330746575600</v>
      </c>
      <c r="BY158">
        <v>16105.0684396</v>
      </c>
      <c r="CA158">
        <v>16105.0684396</v>
      </c>
      <c r="CB158">
        <v>48745.983441199998</v>
      </c>
      <c r="CD158">
        <v>48745.983441199998</v>
      </c>
      <c r="CE158">
        <v>145494.19972860001</v>
      </c>
      <c r="CG158">
        <v>145494.19972860001</v>
      </c>
      <c r="CH158">
        <v>36493.723639399999</v>
      </c>
      <c r="CJ158">
        <v>71.472279399999906</v>
      </c>
      <c r="CK158">
        <v>4064.0310290000002</v>
      </c>
      <c r="CL158">
        <v>36493.723639399999</v>
      </c>
      <c r="CM158">
        <v>4353.7812608000004</v>
      </c>
      <c r="CN158">
        <v>3377.6971466</v>
      </c>
      <c r="CO158">
        <v>60254.492647999999</v>
      </c>
      <c r="CQ158">
        <v>60254.492647999999</v>
      </c>
      <c r="CR158">
        <v>10.555564</v>
      </c>
      <c r="CS158">
        <v>42.500033999999999</v>
      </c>
      <c r="CU158">
        <v>165.2501322</v>
      </c>
      <c r="CV158">
        <v>1.2257526000000001</v>
      </c>
      <c r="CW158">
        <v>12659.1122884262</v>
      </c>
      <c r="CX158">
        <v>124576766328000</v>
      </c>
      <c r="CY158">
        <v>16183.3113418793</v>
      </c>
      <c r="CZ158">
        <v>21997.136965096201</v>
      </c>
      <c r="DA158">
        <v>6.30080896962723</v>
      </c>
      <c r="DB158">
        <v>5.66570898416245E-2</v>
      </c>
      <c r="DC158">
        <v>1.4731562390395501E-3</v>
      </c>
      <c r="DD158">
        <v>85.923084065327799</v>
      </c>
      <c r="DF158">
        <v>28.787437855792302</v>
      </c>
      <c r="DH158">
        <v>21.5517408252298</v>
      </c>
      <c r="DJ158">
        <v>35.583905384305702</v>
      </c>
      <c r="DL158">
        <v>1.99473351113584</v>
      </c>
      <c r="DM158">
        <v>2.5098828688518902E-2</v>
      </c>
      <c r="DN158">
        <v>9.7590151547711806E-2</v>
      </c>
      <c r="DO158">
        <v>4.2208683801019102E-2</v>
      </c>
      <c r="DP158">
        <v>2.4000549877606301</v>
      </c>
      <c r="DQ158">
        <v>9.5110124801875102</v>
      </c>
      <c r="DT158">
        <v>21593433941400</v>
      </c>
      <c r="DU158">
        <v>2805.1238984153701</v>
      </c>
      <c r="DV158">
        <v>4389920178600</v>
      </c>
      <c r="DW158">
        <v>570.27844846470703</v>
      </c>
      <c r="DX158">
        <v>33383887818200</v>
      </c>
      <c r="DY158">
        <v>4336.7785686605403</v>
      </c>
      <c r="DZ158">
        <v>45014452678200</v>
      </c>
      <c r="EA158">
        <v>5847.6626424671404</v>
      </c>
      <c r="EB158">
        <v>6643.5452353804703</v>
      </c>
      <c r="EC158">
        <v>25499.4926218</v>
      </c>
      <c r="ED158">
        <v>25499492621800</v>
      </c>
      <c r="EE158">
        <v>419.30589099999997</v>
      </c>
      <c r="EG158">
        <v>11090.786650399999</v>
      </c>
      <c r="EI158">
        <v>4805.3371776000004</v>
      </c>
      <c r="EK158">
        <v>67.250053800000003</v>
      </c>
      <c r="EL158">
        <v>4064.0310290000002</v>
      </c>
      <c r="EM158">
        <v>4349.5868129999999</v>
      </c>
      <c r="EN158">
        <v>3216.6692400000002</v>
      </c>
      <c r="EO158">
        <v>1617.8346276</v>
      </c>
      <c r="EP158">
        <v>42.500033999999999</v>
      </c>
      <c r="EQ158">
        <v>165.2501322</v>
      </c>
      <c r="ER158">
        <v>21146.7113618</v>
      </c>
      <c r="ES158">
        <v>5103.5040828000001</v>
      </c>
      <c r="ET158">
        <v>5103504082800</v>
      </c>
      <c r="EU158">
        <v>4.2222255999999998</v>
      </c>
      <c r="EW158">
        <v>272.2779956</v>
      </c>
      <c r="EX158">
        <v>57190.517974599999</v>
      </c>
      <c r="EY158">
        <v>3312.54567221651</v>
      </c>
      <c r="EZ158">
        <v>662.97751933171901</v>
      </c>
      <c r="FA158">
        <v>1.6443695457749099</v>
      </c>
      <c r="FC158">
        <v>43.494146393008101</v>
      </c>
      <c r="FE158">
        <v>18.8448344791449</v>
      </c>
      <c r="FG158">
        <v>0.26373094867976499</v>
      </c>
      <c r="FH158">
        <v>15.937693699542701</v>
      </c>
      <c r="FI158">
        <v>17.057542585303999</v>
      </c>
      <c r="FJ158">
        <v>12.6146401722911</v>
      </c>
      <c r="FK158">
        <v>6.3445757591932699</v>
      </c>
      <c r="FL158">
        <v>0.16667011626602199</v>
      </c>
      <c r="FM158">
        <v>0.64805262854024204</v>
      </c>
      <c r="FN158">
        <v>0.49772913187505402</v>
      </c>
      <c r="FO158">
        <v>0.28643791327354001</v>
      </c>
      <c r="FP158">
        <v>1.7376524091035399</v>
      </c>
      <c r="FQ158">
        <v>1.2783922737358999</v>
      </c>
      <c r="FR158">
        <v>73.570080358903397</v>
      </c>
      <c r="FS158">
        <v>51.770400000000002</v>
      </c>
      <c r="FT158">
        <v>37.009500000000003</v>
      </c>
      <c r="FV158" t="s">
        <v>193</v>
      </c>
      <c r="FW158">
        <v>6.2555436683378301E-3</v>
      </c>
      <c r="FX158">
        <v>4.60220850368243E-3</v>
      </c>
    </row>
    <row r="159" spans="1:180" x14ac:dyDescent="0.25">
      <c r="A159" t="s">
        <v>196</v>
      </c>
      <c r="B159">
        <v>2030</v>
      </c>
      <c r="C159">
        <v>4221368300</v>
      </c>
      <c r="D159">
        <v>1165691900</v>
      </c>
      <c r="E159">
        <v>356336400</v>
      </c>
      <c r="F159">
        <v>59736300</v>
      </c>
      <c r="G159">
        <v>4688856900</v>
      </c>
      <c r="H159">
        <v>356336400</v>
      </c>
      <c r="J159">
        <v>2136.8832000000002</v>
      </c>
      <c r="K159">
        <v>451.99727000000001</v>
      </c>
      <c r="L159">
        <v>340.94348000000002</v>
      </c>
      <c r="M159">
        <v>63820.124000000003</v>
      </c>
      <c r="N159">
        <v>63820124000000</v>
      </c>
      <c r="O159">
        <v>6151.3719000000001</v>
      </c>
      <c r="P159">
        <v>77.384699999999995</v>
      </c>
      <c r="Q159">
        <v>2791.2069999999999</v>
      </c>
      <c r="S159">
        <v>940.25689999999997</v>
      </c>
      <c r="T159">
        <v>12.7537</v>
      </c>
      <c r="U159">
        <v>1316.0798</v>
      </c>
      <c r="V159">
        <v>592.57449999999994</v>
      </c>
      <c r="X159">
        <v>312.7029</v>
      </c>
      <c r="Y159">
        <v>75.241299999999995</v>
      </c>
      <c r="AA159">
        <v>33.170900000000003</v>
      </c>
      <c r="AB159">
        <v>33.170900000000003</v>
      </c>
      <c r="AC159">
        <v>75.241299999999995</v>
      </c>
      <c r="AD159">
        <v>8392600</v>
      </c>
      <c r="AE159">
        <v>490134300</v>
      </c>
      <c r="AG159">
        <v>249437500</v>
      </c>
      <c r="AH159" t="s">
        <v>179</v>
      </c>
      <c r="AI159">
        <v>55000886500</v>
      </c>
      <c r="AL159">
        <v>49158915300</v>
      </c>
      <c r="AM159">
        <v>5841971200</v>
      </c>
      <c r="AN159">
        <v>1304592200</v>
      </c>
      <c r="AO159">
        <v>72393956700</v>
      </c>
      <c r="AP159">
        <v>12869535.1</v>
      </c>
      <c r="AQ159">
        <v>9271320.1999999993</v>
      </c>
      <c r="AR159">
        <v>58365700</v>
      </c>
      <c r="AS159">
        <v>133225599.999999</v>
      </c>
      <c r="AT159">
        <v>35836900</v>
      </c>
      <c r="AU159">
        <v>107468200</v>
      </c>
      <c r="AV159">
        <v>213934600</v>
      </c>
      <c r="AY159">
        <v>146029.977935</v>
      </c>
      <c r="AZ159">
        <v>26786.076984399999</v>
      </c>
      <c r="BA159">
        <v>25797.465082399998</v>
      </c>
      <c r="BB159">
        <v>5359.6987321999904</v>
      </c>
      <c r="BD159">
        <v>53007.625739399999</v>
      </c>
      <c r="BE159">
        <v>58899.297119399998</v>
      </c>
      <c r="BF159">
        <v>53350.820458399998</v>
      </c>
      <c r="BG159">
        <v>28228.8003608</v>
      </c>
      <c r="BI159">
        <v>39671.531737199999</v>
      </c>
      <c r="BJ159">
        <v>3.1808980999999998</v>
      </c>
      <c r="BK159">
        <v>-1.0900102599999999</v>
      </c>
      <c r="BL159">
        <v>0.72213161999999997</v>
      </c>
      <c r="BM159">
        <v>2.6205647999999999</v>
      </c>
      <c r="BN159">
        <v>9.6203478999999995E-2</v>
      </c>
      <c r="BO159">
        <v>3.5545639000000002</v>
      </c>
      <c r="BP159">
        <v>0.22133981999999999</v>
      </c>
      <c r="BQ159">
        <v>130402000000000</v>
      </c>
      <c r="BR159">
        <v>1743627700</v>
      </c>
      <c r="BS159">
        <v>3669403400</v>
      </c>
      <c r="BT159">
        <v>3665009900</v>
      </c>
      <c r="BU159">
        <v>61494300</v>
      </c>
      <c r="BV159">
        <v>8514307300</v>
      </c>
      <c r="BW159">
        <v>201343.46663020001</v>
      </c>
      <c r="BX159">
        <v>201343466630200</v>
      </c>
      <c r="BY159">
        <v>18875.2373224</v>
      </c>
      <c r="CA159">
        <v>18875.2373224</v>
      </c>
      <c r="CB159">
        <v>61735.993833200002</v>
      </c>
      <c r="CD159">
        <v>61735.993833200002</v>
      </c>
      <c r="CE159">
        <v>173592.1944292</v>
      </c>
      <c r="CG159">
        <v>173592.1944292</v>
      </c>
      <c r="CH159">
        <v>44424.729984199999</v>
      </c>
      <c r="CJ159">
        <v>83.027844200000004</v>
      </c>
      <c r="CK159">
        <v>4611.6703559999996</v>
      </c>
      <c r="CL159">
        <v>44424.729984199999</v>
      </c>
      <c r="CM159">
        <v>4996.4762194000004</v>
      </c>
      <c r="CN159">
        <v>3879.5864369999999</v>
      </c>
      <c r="CO159">
        <v>67431.470611800003</v>
      </c>
      <c r="CQ159">
        <v>67431.470611800003</v>
      </c>
      <c r="CR159">
        <v>11.611120400000001</v>
      </c>
      <c r="CS159">
        <v>72.638947000000002</v>
      </c>
      <c r="CU159">
        <v>217.50017399999999</v>
      </c>
      <c r="CV159">
        <v>1.5238091</v>
      </c>
      <c r="CW159">
        <v>15315.632312214</v>
      </c>
      <c r="CX159">
        <v>146029977935000</v>
      </c>
      <c r="CY159">
        <v>17151.128422978101</v>
      </c>
      <c r="CZ159">
        <v>23647.662638415601</v>
      </c>
      <c r="DA159">
        <v>6.4598192855923804</v>
      </c>
      <c r="DB159">
        <v>5.7565963117163901E-2</v>
      </c>
      <c r="DC159">
        <v>1.5115187468039801E-3</v>
      </c>
      <c r="DD159">
        <v>86.216949243270093</v>
      </c>
      <c r="DF159">
        <v>30.662029847031501</v>
      </c>
      <c r="DH159">
        <v>22.064152727534601</v>
      </c>
      <c r="DJ159">
        <v>33.490766668703898</v>
      </c>
      <c r="DL159">
        <v>1.9268499256176399</v>
      </c>
      <c r="DM159">
        <v>3.6077131389325501E-2</v>
      </c>
      <c r="DN159">
        <v>0.108024450775685</v>
      </c>
      <c r="DO159">
        <v>4.1236919970437401E-2</v>
      </c>
      <c r="DP159">
        <v>2.2904494658722001</v>
      </c>
      <c r="DQ159">
        <v>9.3746460405727596</v>
      </c>
      <c r="DT159">
        <v>26786076984400</v>
      </c>
      <c r="DU159">
        <v>3146.0077773326302</v>
      </c>
      <c r="DV159">
        <v>5359698732200</v>
      </c>
      <c r="DW159">
        <v>629.49322162708404</v>
      </c>
      <c r="DX159">
        <v>39671531737200</v>
      </c>
      <c r="DY159">
        <v>4659.3962772755403</v>
      </c>
      <c r="DZ159">
        <v>53007625739400</v>
      </c>
      <c r="EA159">
        <v>6225.7120716561403</v>
      </c>
      <c r="EB159">
        <v>7495.6331444602602</v>
      </c>
      <c r="EC159">
        <v>31454.3584968</v>
      </c>
      <c r="ED159">
        <v>31454358496800</v>
      </c>
      <c r="EE159">
        <v>474.5281574</v>
      </c>
      <c r="EG159">
        <v>14671.011736799999</v>
      </c>
      <c r="EI159">
        <v>5765.8101681999997</v>
      </c>
      <c r="EK159">
        <v>78.194507000000002</v>
      </c>
      <c r="EL159">
        <v>4611.6703559999996</v>
      </c>
      <c r="EM159">
        <v>4991.6706599999998</v>
      </c>
      <c r="EN159">
        <v>3633.7806848</v>
      </c>
      <c r="EO159">
        <v>1917.5570895999999</v>
      </c>
      <c r="EP159">
        <v>72.638947000000002</v>
      </c>
      <c r="EQ159">
        <v>217.50017399999999</v>
      </c>
      <c r="ER159">
        <v>26316.048830600001</v>
      </c>
      <c r="ES159">
        <v>6194.3660665999996</v>
      </c>
      <c r="ET159">
        <v>6194366066600</v>
      </c>
      <c r="EU159">
        <v>4.8055593999999999</v>
      </c>
      <c r="EW159">
        <v>572.66712480000001</v>
      </c>
      <c r="EX159">
        <v>64383.134839799997</v>
      </c>
      <c r="EY159">
        <v>3694.29448439099</v>
      </c>
      <c r="EZ159">
        <v>727.52437143066197</v>
      </c>
      <c r="FA159">
        <v>1.5086244961831701</v>
      </c>
      <c r="FC159">
        <v>46.642222057374099</v>
      </c>
      <c r="FE159">
        <v>18.330719314420499</v>
      </c>
      <c r="FG159">
        <v>0.24859673106337499</v>
      </c>
      <c r="FH159">
        <v>14.661466888505</v>
      </c>
      <c r="FI159">
        <v>15.8695675211682</v>
      </c>
      <c r="FJ159">
        <v>11.552550611291799</v>
      </c>
      <c r="FK159">
        <v>6.0963159995619698</v>
      </c>
      <c r="FL159">
        <v>0.23093444111215899</v>
      </c>
      <c r="FM159">
        <v>0.691478651590136</v>
      </c>
      <c r="FN159">
        <v>0.42177947040689501</v>
      </c>
      <c r="FO159">
        <v>0.27316968075118703</v>
      </c>
      <c r="FP159">
        <v>1.54402130818699</v>
      </c>
      <c r="FQ159">
        <v>1.1198446184491</v>
      </c>
      <c r="FR159">
        <v>72.527795601735505</v>
      </c>
      <c r="FS159">
        <v>59.045999999999999</v>
      </c>
      <c r="FT159">
        <v>42.5777</v>
      </c>
      <c r="FV159" t="s">
        <v>193</v>
      </c>
      <c r="FW159">
        <v>5.5584722626953499E-3</v>
      </c>
      <c r="FX159">
        <v>4.0314374012668502E-3</v>
      </c>
    </row>
    <row r="160" spans="1:180" x14ac:dyDescent="0.25">
      <c r="A160" t="s">
        <v>196</v>
      </c>
      <c r="B160">
        <v>2040</v>
      </c>
      <c r="C160">
        <v>5306526100</v>
      </c>
      <c r="D160">
        <v>2108307500</v>
      </c>
      <c r="E160">
        <v>384612200</v>
      </c>
      <c r="F160">
        <v>147776500</v>
      </c>
      <c r="G160">
        <v>5187355300</v>
      </c>
      <c r="H160">
        <v>384612200</v>
      </c>
      <c r="J160">
        <v>2314.3845000000001</v>
      </c>
      <c r="K160">
        <v>491.25531000000001</v>
      </c>
      <c r="L160">
        <v>350.99257999999998</v>
      </c>
      <c r="M160">
        <v>73023.938500000004</v>
      </c>
      <c r="N160">
        <v>73023938500000</v>
      </c>
      <c r="O160">
        <v>7270.5608000000002</v>
      </c>
      <c r="P160">
        <v>96.233500000000006</v>
      </c>
      <c r="Q160">
        <v>3496.5360000000001</v>
      </c>
      <c r="S160">
        <v>1052.6563000000001</v>
      </c>
      <c r="T160">
        <v>14.5341</v>
      </c>
      <c r="U160">
        <v>1528.4632999999999</v>
      </c>
      <c r="V160">
        <v>575.18619999999999</v>
      </c>
      <c r="X160">
        <v>357.21710000000002</v>
      </c>
      <c r="Y160">
        <v>95.872600000000006</v>
      </c>
      <c r="AA160">
        <v>53.861800000000002</v>
      </c>
      <c r="AB160">
        <v>53.861800000000002</v>
      </c>
      <c r="AC160">
        <v>95.872600000000006</v>
      </c>
      <c r="AD160">
        <v>8478400</v>
      </c>
      <c r="AE160">
        <v>533749500</v>
      </c>
      <c r="AG160">
        <v>274681600</v>
      </c>
      <c r="AH160" t="s">
        <v>179</v>
      </c>
      <c r="AI160">
        <v>59877305400</v>
      </c>
      <c r="AL160">
        <v>55239447900</v>
      </c>
      <c r="AM160">
        <v>4637857400</v>
      </c>
      <c r="AN160">
        <v>1435476000</v>
      </c>
      <c r="AO160">
        <v>78871776500</v>
      </c>
      <c r="AP160">
        <v>14145163.199999999</v>
      </c>
      <c r="AQ160">
        <v>10273477.800000001</v>
      </c>
      <c r="AR160">
        <v>60405900</v>
      </c>
      <c r="AS160">
        <v>135325100</v>
      </c>
      <c r="AT160">
        <v>35204500</v>
      </c>
      <c r="AU160">
        <v>106889800</v>
      </c>
      <c r="AV160">
        <v>212353100</v>
      </c>
      <c r="AY160">
        <v>161166.6289332</v>
      </c>
      <c r="AZ160">
        <v>31701.414250000002</v>
      </c>
      <c r="BA160">
        <v>29765.468256799999</v>
      </c>
      <c r="BB160">
        <v>6085.2548681999997</v>
      </c>
      <c r="BD160">
        <v>59226.519603399996</v>
      </c>
      <c r="BE160">
        <v>61714.216037999999</v>
      </c>
      <c r="BF160">
        <v>58106.7687076</v>
      </c>
      <c r="BG160">
        <v>30657.468970400001</v>
      </c>
      <c r="BI160">
        <v>43833.312844400003</v>
      </c>
      <c r="BJ160">
        <v>3.7588351000000002</v>
      </c>
      <c r="BK160">
        <v>-1.07850986</v>
      </c>
      <c r="BL160">
        <v>0.79104801000000002</v>
      </c>
      <c r="BM160">
        <v>3.0663545000000001</v>
      </c>
      <c r="BN160">
        <v>0.12930131</v>
      </c>
      <c r="BO160">
        <v>4.1227554</v>
      </c>
      <c r="BP160">
        <v>0.25188817000000002</v>
      </c>
      <c r="BQ160">
        <v>154577000000000</v>
      </c>
      <c r="BR160">
        <v>1812949000</v>
      </c>
      <c r="BS160">
        <v>3619273100</v>
      </c>
      <c r="BT160">
        <v>3672945900</v>
      </c>
      <c r="BU160">
        <v>61494300</v>
      </c>
      <c r="BV160">
        <v>9257220200</v>
      </c>
      <c r="BW160">
        <v>225965.81966139999</v>
      </c>
      <c r="BX160">
        <v>225965819661400</v>
      </c>
      <c r="BY160">
        <v>21668.684001599999</v>
      </c>
      <c r="CA160">
        <v>21668.684001599999</v>
      </c>
      <c r="CB160">
        <v>73254.614159200006</v>
      </c>
      <c r="CD160">
        <v>73254.614159200006</v>
      </c>
      <c r="CE160">
        <v>194609.9612434</v>
      </c>
      <c r="CG160">
        <v>194609.9612434</v>
      </c>
      <c r="CH160">
        <v>50597.207144400003</v>
      </c>
      <c r="CJ160">
        <v>94.333408800000001</v>
      </c>
      <c r="CK160">
        <v>5355.8931735999904</v>
      </c>
      <c r="CL160">
        <v>50597.207144400003</v>
      </c>
      <c r="CM160">
        <v>5857.8380195999998</v>
      </c>
      <c r="CN160">
        <v>3829.3641745999998</v>
      </c>
      <c r="CO160">
        <v>70758.139939800007</v>
      </c>
      <c r="CQ160">
        <v>70758.139939800007</v>
      </c>
      <c r="CR160">
        <v>12.472232200000001</v>
      </c>
      <c r="CS160">
        <v>117.9723166</v>
      </c>
      <c r="CU160">
        <v>277.1668884</v>
      </c>
      <c r="CV160">
        <v>1.8641923</v>
      </c>
      <c r="CW160">
        <v>16697.9932053468</v>
      </c>
      <c r="CX160">
        <v>161166628933200</v>
      </c>
      <c r="CY160">
        <v>17409.829889668101</v>
      </c>
      <c r="CZ160">
        <v>24409.683984982799</v>
      </c>
      <c r="DA160">
        <v>6.4681733939957402</v>
      </c>
      <c r="DB160">
        <v>5.7657643273949503E-2</v>
      </c>
      <c r="DC160">
        <v>1.52801412242521E-3</v>
      </c>
      <c r="DD160">
        <v>86.123627695115303</v>
      </c>
      <c r="DF160">
        <v>32.4184490685223</v>
      </c>
      <c r="DH160">
        <v>22.391531259115901</v>
      </c>
      <c r="DJ160">
        <v>31.313647367477</v>
      </c>
      <c r="DL160">
        <v>1.6946652287227</v>
      </c>
      <c r="DM160">
        <v>5.2208036054645898E-2</v>
      </c>
      <c r="DN160">
        <v>0.12265876707164</v>
      </c>
      <c r="DO160">
        <v>4.1746760169902898E-2</v>
      </c>
      <c r="DP160">
        <v>2.3702227096228801</v>
      </c>
      <c r="DQ160">
        <v>9.5893635745749393</v>
      </c>
      <c r="DT160">
        <v>31701414250000</v>
      </c>
      <c r="DU160">
        <v>3424.50687842555</v>
      </c>
      <c r="DV160">
        <v>6085254868200</v>
      </c>
      <c r="DW160">
        <v>657.35228683444302</v>
      </c>
      <c r="DX160">
        <v>43833312844400</v>
      </c>
      <c r="DY160">
        <v>4735.0405302446998</v>
      </c>
      <c r="DZ160">
        <v>59226519603400</v>
      </c>
      <c r="EA160">
        <v>6397.8730465329099</v>
      </c>
      <c r="EB160">
        <v>7888.3225117622196</v>
      </c>
      <c r="EC160">
        <v>36993.807372800002</v>
      </c>
      <c r="ED160">
        <v>36993807372800</v>
      </c>
      <c r="EE160">
        <v>590.11158320000004</v>
      </c>
      <c r="EG160">
        <v>18378.320258200001</v>
      </c>
      <c r="EI160">
        <v>6455.0607196000001</v>
      </c>
      <c r="EK160">
        <v>89.1389602</v>
      </c>
      <c r="EL160">
        <v>5355.8931735999904</v>
      </c>
      <c r="EM160">
        <v>5852.6157931999996</v>
      </c>
      <c r="EN160">
        <v>3527.1417105999999</v>
      </c>
      <c r="EO160">
        <v>2190.5295302</v>
      </c>
      <c r="EP160">
        <v>117.9723166</v>
      </c>
      <c r="EQ160">
        <v>277.1668884</v>
      </c>
      <c r="ER160">
        <v>30397.385429000002</v>
      </c>
      <c r="ES160">
        <v>7095.2556762000004</v>
      </c>
      <c r="ET160">
        <v>7095255676200</v>
      </c>
      <c r="EU160">
        <v>5.2222264000000003</v>
      </c>
      <c r="EW160">
        <v>986.00078880000001</v>
      </c>
      <c r="EX160">
        <v>67908.665437999996</v>
      </c>
      <c r="EY160">
        <v>3996.2112355067402</v>
      </c>
      <c r="EZ160">
        <v>766.45640083186095</v>
      </c>
      <c r="FA160">
        <v>1.59516315055985</v>
      </c>
      <c r="FC160">
        <v>49.6794505982988</v>
      </c>
      <c r="FE160">
        <v>17.449030467586098</v>
      </c>
      <c r="FG160">
        <v>0.240956437118554</v>
      </c>
      <c r="FH160">
        <v>14.4778100821759</v>
      </c>
      <c r="FI160">
        <v>15.8205283771445</v>
      </c>
      <c r="FJ160">
        <v>9.5344111922725698</v>
      </c>
      <c r="FK160">
        <v>5.9213411264356699</v>
      </c>
      <c r="FL160">
        <v>0.31889747224758502</v>
      </c>
      <c r="FM160">
        <v>0.74922509491085498</v>
      </c>
      <c r="FN160">
        <v>0.38736232039695401</v>
      </c>
      <c r="FO160">
        <v>0.26498411747213702</v>
      </c>
      <c r="FP160">
        <v>1.4618333882880299</v>
      </c>
      <c r="FQ160">
        <v>1.0426300738997301</v>
      </c>
      <c r="FR160">
        <v>71.323454659957505</v>
      </c>
      <c r="FS160">
        <v>65.197400000000002</v>
      </c>
      <c r="FT160">
        <v>45.169499999999999</v>
      </c>
      <c r="FV160" t="s">
        <v>193</v>
      </c>
      <c r="FW160">
        <v>5.2625959877601403E-3</v>
      </c>
      <c r="FX160">
        <v>3.7534652632668498E-3</v>
      </c>
    </row>
    <row r="161" spans="1:180" x14ac:dyDescent="0.25">
      <c r="A161" t="s">
        <v>196</v>
      </c>
      <c r="B161">
        <v>2050</v>
      </c>
      <c r="C161">
        <v>6859370600</v>
      </c>
      <c r="D161">
        <v>3665047700</v>
      </c>
      <c r="E161">
        <v>408098000</v>
      </c>
      <c r="F161">
        <v>346547600</v>
      </c>
      <c r="G161">
        <v>5663504100</v>
      </c>
      <c r="H161">
        <v>408098000</v>
      </c>
      <c r="J161">
        <v>2478.7701000000002</v>
      </c>
      <c r="K161">
        <v>535.22073</v>
      </c>
      <c r="L161">
        <v>361.56126999999998</v>
      </c>
      <c r="M161">
        <v>79955.967099999994</v>
      </c>
      <c r="N161">
        <v>79955967100000</v>
      </c>
      <c r="O161">
        <v>8559.1910000000007</v>
      </c>
      <c r="P161">
        <v>142.8895</v>
      </c>
      <c r="Q161">
        <v>4309.2214000000004</v>
      </c>
      <c r="S161">
        <v>1165.4328</v>
      </c>
      <c r="T161">
        <v>16.171399999999998</v>
      </c>
      <c r="U161">
        <v>1859.3316</v>
      </c>
      <c r="V161">
        <v>494.93239999999997</v>
      </c>
      <c r="X161">
        <v>375.32929999999999</v>
      </c>
      <c r="Y161">
        <v>114.2928</v>
      </c>
      <c r="AA161">
        <v>81.589600000000004</v>
      </c>
      <c r="AB161">
        <v>81.589600000000004</v>
      </c>
      <c r="AC161">
        <v>114.2928</v>
      </c>
      <c r="AD161">
        <v>8160500</v>
      </c>
      <c r="AE161">
        <v>574842700</v>
      </c>
      <c r="AG161">
        <v>298564700</v>
      </c>
      <c r="AH161" t="s">
        <v>179</v>
      </c>
      <c r="AI161">
        <v>64001363000</v>
      </c>
      <c r="AL161">
        <v>60206473500</v>
      </c>
      <c r="AM161">
        <v>3794889500</v>
      </c>
      <c r="AN161">
        <v>1532934100</v>
      </c>
      <c r="AO161">
        <v>84469724600</v>
      </c>
      <c r="AP161">
        <v>15316645.199999999</v>
      </c>
      <c r="AQ161">
        <v>11235350.6</v>
      </c>
      <c r="AR161">
        <v>61905000</v>
      </c>
      <c r="AS161">
        <v>135733600</v>
      </c>
      <c r="AT161">
        <v>33860900</v>
      </c>
      <c r="AU161">
        <v>106174500</v>
      </c>
      <c r="AV161">
        <v>212301300</v>
      </c>
      <c r="AY161">
        <v>172053.08208679999</v>
      </c>
      <c r="AZ161">
        <v>37178.363076000001</v>
      </c>
      <c r="BA161">
        <v>33548.415727599997</v>
      </c>
      <c r="BB161">
        <v>6498.4774209999996</v>
      </c>
      <c r="BD161">
        <v>64624.023921400003</v>
      </c>
      <c r="BE161">
        <v>60672.715204799999</v>
      </c>
      <c r="BF161">
        <v>61308.660157999999</v>
      </c>
      <c r="BG161">
        <v>32673.0261384</v>
      </c>
      <c r="BI161">
        <v>46120.398007399999</v>
      </c>
      <c r="BJ161">
        <v>4.2928595999999999</v>
      </c>
      <c r="BK161">
        <v>-1.0809715900000001</v>
      </c>
      <c r="BL161">
        <v>0.85248796000000004</v>
      </c>
      <c r="BM161">
        <v>3.5251367999999998</v>
      </c>
      <c r="BN161">
        <v>0.16036690000000001</v>
      </c>
      <c r="BO161">
        <v>4.6966286000000004</v>
      </c>
      <c r="BP161">
        <v>0.28354121999999998</v>
      </c>
      <c r="BQ161">
        <v>173654000000000</v>
      </c>
      <c r="BR161">
        <v>1885336600</v>
      </c>
      <c r="BS161">
        <v>3572322100</v>
      </c>
      <c r="BT161">
        <v>3676787700</v>
      </c>
      <c r="BU161">
        <v>61494300</v>
      </c>
      <c r="BV161">
        <v>9957130800</v>
      </c>
      <c r="BW161">
        <v>246447.1138242</v>
      </c>
      <c r="BX161">
        <v>246447113824200</v>
      </c>
      <c r="BY161">
        <v>24989.853325200002</v>
      </c>
      <c r="CA161">
        <v>24989.853325200002</v>
      </c>
      <c r="CB161">
        <v>85183.040368600006</v>
      </c>
      <c r="CD161">
        <v>85183.040368600006</v>
      </c>
      <c r="CE161">
        <v>210929.0854098</v>
      </c>
      <c r="CG161">
        <v>210929.0854098</v>
      </c>
      <c r="CH161">
        <v>56330.545064400001</v>
      </c>
      <c r="CJ161">
        <v>104.6389726</v>
      </c>
      <c r="CK161">
        <v>6515.2829899999997</v>
      </c>
      <c r="CL161">
        <v>56330.545064400001</v>
      </c>
      <c r="CM161">
        <v>7142.0612692000004</v>
      </c>
      <c r="CN161">
        <v>3386.11382</v>
      </c>
      <c r="CO161">
        <v>69415.499976799998</v>
      </c>
      <c r="CQ161">
        <v>69415.499976799998</v>
      </c>
      <c r="CR161">
        <v>13.0277882</v>
      </c>
      <c r="CS161">
        <v>178.69458739999999</v>
      </c>
      <c r="CU161">
        <v>330.41693099999998</v>
      </c>
      <c r="CV161">
        <v>2.2025093</v>
      </c>
      <c r="CW161">
        <v>17440.164590385801</v>
      </c>
      <c r="CX161">
        <v>172053082086800</v>
      </c>
      <c r="CY161">
        <v>17279.3835435806</v>
      </c>
      <c r="CZ161">
        <v>24750.816151194798</v>
      </c>
      <c r="DA161">
        <v>6.4276912983808501</v>
      </c>
      <c r="DB161">
        <v>5.77317614427642E-2</v>
      </c>
      <c r="DC161">
        <v>1.53825891289888E-3</v>
      </c>
      <c r="DD161">
        <v>85.587971446183602</v>
      </c>
      <c r="DF161">
        <v>34.564430090816202</v>
      </c>
      <c r="DH161">
        <v>22.8570520426474</v>
      </c>
      <c r="DJ161">
        <v>28.1664893127199</v>
      </c>
      <c r="DL161">
        <v>1.3739717895075201</v>
      </c>
      <c r="DM161">
        <v>7.2508289761295197E-2</v>
      </c>
      <c r="DN161">
        <v>0.134072144677538</v>
      </c>
      <c r="DO161">
        <v>4.2458996973542502E-2</v>
      </c>
      <c r="DP161">
        <v>2.6436840297702102</v>
      </c>
      <c r="DQ161">
        <v>10.140047062196899</v>
      </c>
      <c r="DT161">
        <v>37178363076000</v>
      </c>
      <c r="DU161">
        <v>3733.8429938070099</v>
      </c>
      <c r="DV161">
        <v>6498477421000</v>
      </c>
      <c r="DW161">
        <v>652.64558149622701</v>
      </c>
      <c r="DX161">
        <v>46120398007400</v>
      </c>
      <c r="DY161">
        <v>4631.8963699261603</v>
      </c>
      <c r="DZ161">
        <v>64624023921400</v>
      </c>
      <c r="EA161">
        <v>6490.2254695097499</v>
      </c>
      <c r="EB161">
        <v>8030.0207666248598</v>
      </c>
      <c r="EC161">
        <v>43145.9511834</v>
      </c>
      <c r="ED161">
        <v>43145951183400</v>
      </c>
      <c r="EE161">
        <v>876.22292319999997</v>
      </c>
      <c r="EG161">
        <v>22649.907008800001</v>
      </c>
      <c r="EI161">
        <v>7146.6446062000005</v>
      </c>
      <c r="EK161">
        <v>99.166746000000003</v>
      </c>
      <c r="EL161">
        <v>6515.2829899999997</v>
      </c>
      <c r="EM161">
        <v>7136.5890425999996</v>
      </c>
      <c r="EN161">
        <v>3035.0024279999998</v>
      </c>
      <c r="EO161">
        <v>2301.5851745999998</v>
      </c>
      <c r="EP161">
        <v>178.69458739999999</v>
      </c>
      <c r="EQ161">
        <v>330.41693099999998</v>
      </c>
      <c r="ER161">
        <v>34280.916313599999</v>
      </c>
      <c r="ES161">
        <v>7658.9783494000003</v>
      </c>
      <c r="ET161">
        <v>7658978349400</v>
      </c>
      <c r="EU161">
        <v>5.4722265999999999</v>
      </c>
      <c r="EW161">
        <v>1531.0567804</v>
      </c>
      <c r="EX161">
        <v>67077.581439799993</v>
      </c>
      <c r="EY161">
        <v>4333.1710760895003</v>
      </c>
      <c r="EZ161">
        <v>769.19531371426797</v>
      </c>
      <c r="FA161">
        <v>2.0308346418774001</v>
      </c>
      <c r="FC161">
        <v>52.496019643934297</v>
      </c>
      <c r="FE161">
        <v>16.563882381041498</v>
      </c>
      <c r="FG161">
        <v>0.22984021276636801</v>
      </c>
      <c r="FH161">
        <v>15.100566359762301</v>
      </c>
      <c r="FI161">
        <v>16.540576454705</v>
      </c>
      <c r="FJ161">
        <v>7.0342693688665001</v>
      </c>
      <c r="FK161">
        <v>5.3344175095750597</v>
      </c>
      <c r="FL161">
        <v>0.41416305006331799</v>
      </c>
      <c r="FM161">
        <v>0.76581213749466404</v>
      </c>
      <c r="FN161">
        <v>0.36855680260748303</v>
      </c>
      <c r="FO161">
        <v>0.25969634299205002</v>
      </c>
      <c r="FP161">
        <v>1.4191847802192801</v>
      </c>
      <c r="FQ161">
        <v>0.99078099028412803</v>
      </c>
      <c r="FR161">
        <v>69.813388932414895</v>
      </c>
      <c r="FS161">
        <v>70.976799999999997</v>
      </c>
      <c r="FT161">
        <v>46.646000000000001</v>
      </c>
      <c r="FV161" t="s">
        <v>193</v>
      </c>
      <c r="FW161">
        <v>5.1090611215405301E-3</v>
      </c>
      <c r="FX161">
        <v>3.5668087115758901E-3</v>
      </c>
    </row>
    <row r="162" spans="1:180" x14ac:dyDescent="0.25">
      <c r="A162" t="s">
        <v>196</v>
      </c>
      <c r="B162">
        <v>2060</v>
      </c>
      <c r="C162">
        <v>8613413500</v>
      </c>
      <c r="D162">
        <v>5505120900</v>
      </c>
      <c r="E162">
        <v>428164000</v>
      </c>
      <c r="F162">
        <v>610618400</v>
      </c>
      <c r="G162">
        <v>6099001000</v>
      </c>
      <c r="H162">
        <v>428164000</v>
      </c>
      <c r="J162">
        <v>2634.3164000000002</v>
      </c>
      <c r="K162">
        <v>583.69231000000002</v>
      </c>
      <c r="L162">
        <v>372.57319000000001</v>
      </c>
      <c r="M162">
        <v>85600.531600000002</v>
      </c>
      <c r="N162">
        <v>85600531600000</v>
      </c>
      <c r="O162">
        <v>9573.9946</v>
      </c>
      <c r="P162">
        <v>206.1249</v>
      </c>
      <c r="Q162">
        <v>5048.0888999999997</v>
      </c>
      <c r="S162">
        <v>1188.2509</v>
      </c>
      <c r="T162">
        <v>17.647200000000002</v>
      </c>
      <c r="U162">
        <v>2076.5545000000002</v>
      </c>
      <c r="V162">
        <v>409.77210000000002</v>
      </c>
      <c r="X162">
        <v>365.62439999999998</v>
      </c>
      <c r="Y162">
        <v>153.59909999999999</v>
      </c>
      <c r="AA162">
        <v>108.3326</v>
      </c>
      <c r="AB162">
        <v>108.3326</v>
      </c>
      <c r="AC162">
        <v>153.59909999999999</v>
      </c>
      <c r="AD162">
        <v>7636100</v>
      </c>
      <c r="AE162">
        <v>614630500</v>
      </c>
      <c r="AG162">
        <v>322158100</v>
      </c>
      <c r="AH162" t="s">
        <v>179</v>
      </c>
      <c r="AI162">
        <v>67962295199.999901</v>
      </c>
      <c r="AL162">
        <v>64222705700</v>
      </c>
      <c r="AM162">
        <v>3739589600</v>
      </c>
      <c r="AN162">
        <v>1576665000</v>
      </c>
      <c r="AO162">
        <v>89793140400</v>
      </c>
      <c r="AP162">
        <v>16404086.8999999</v>
      </c>
      <c r="AQ162">
        <v>12158780</v>
      </c>
      <c r="AR162">
        <v>62862300</v>
      </c>
      <c r="AS162">
        <v>132626800</v>
      </c>
      <c r="AT162">
        <v>32100900</v>
      </c>
      <c r="AU162">
        <v>102201800</v>
      </c>
      <c r="AV162">
        <v>207759100</v>
      </c>
      <c r="AY162">
        <v>180299.2553504</v>
      </c>
      <c r="AZ162">
        <v>41435.3387038</v>
      </c>
      <c r="BA162">
        <v>37965.085927599997</v>
      </c>
      <c r="BB162">
        <v>6517.2274360000001</v>
      </c>
      <c r="BD162">
        <v>69276.8054214</v>
      </c>
      <c r="BE162">
        <v>58158.324304399997</v>
      </c>
      <c r="BF162">
        <v>63412.745174600001</v>
      </c>
      <c r="BG162">
        <v>34538.1387416</v>
      </c>
      <c r="BI162">
        <v>47609.704754400002</v>
      </c>
      <c r="BJ162">
        <v>4.8398772000000001</v>
      </c>
      <c r="BK162">
        <v>-1.0692647900000001</v>
      </c>
      <c r="BL162">
        <v>0.90872295999999997</v>
      </c>
      <c r="BM162">
        <v>3.9891616000000001</v>
      </c>
      <c r="BN162">
        <v>0.18771265000000001</v>
      </c>
      <c r="BO162">
        <v>5.2684125000000002</v>
      </c>
      <c r="BP162">
        <v>0.31602660999999999</v>
      </c>
      <c r="BQ162">
        <v>190084000000000</v>
      </c>
      <c r="BR162">
        <v>1979734700</v>
      </c>
      <c r="BS162">
        <v>3511868900</v>
      </c>
      <c r="BT162">
        <v>3682458500</v>
      </c>
      <c r="BU162">
        <v>61494300</v>
      </c>
      <c r="BV162">
        <v>10574361900</v>
      </c>
      <c r="BW162">
        <v>263179.96054380003</v>
      </c>
      <c r="BX162">
        <v>263179960543800</v>
      </c>
      <c r="BY162">
        <v>28704.884075000002</v>
      </c>
      <c r="CA162">
        <v>28704.884075000002</v>
      </c>
      <c r="CB162">
        <v>96364.271535799999</v>
      </c>
      <c r="CD162">
        <v>96364.271535799999</v>
      </c>
      <c r="CE162">
        <v>223479.03989419999</v>
      </c>
      <c r="CG162">
        <v>223479.03989419999</v>
      </c>
      <c r="CH162">
        <v>61082.743310600003</v>
      </c>
      <c r="CJ162">
        <v>113.94453559999999</v>
      </c>
      <c r="CK162">
        <v>7276.4502656000004</v>
      </c>
      <c r="CL162">
        <v>61082.743310600003</v>
      </c>
      <c r="CM162">
        <v>8085.0342457999996</v>
      </c>
      <c r="CN162">
        <v>2911.0023288000002</v>
      </c>
      <c r="CO162">
        <v>66032.025047799994</v>
      </c>
      <c r="CQ162">
        <v>66032.025047799994</v>
      </c>
      <c r="CR162">
        <v>13.361121799999999</v>
      </c>
      <c r="CS162">
        <v>237.25018979999999</v>
      </c>
      <c r="CU162">
        <v>444.02813300000003</v>
      </c>
      <c r="CV162">
        <v>2.5509324000000002</v>
      </c>
      <c r="CW162">
        <v>17975.931011023898</v>
      </c>
      <c r="CX162">
        <v>180299255350400</v>
      </c>
      <c r="CY162">
        <v>17050.603814722799</v>
      </c>
      <c r="CZ162">
        <v>24888.495687271599</v>
      </c>
      <c r="DA162">
        <v>6.4270823944468898</v>
      </c>
      <c r="DB162">
        <v>5.8124594733229201E-2</v>
      </c>
      <c r="DC162">
        <v>1.5513074978074999E-3</v>
      </c>
      <c r="DD162">
        <v>84.914915038528207</v>
      </c>
      <c r="DF162">
        <v>36.615352983823499</v>
      </c>
      <c r="DH162">
        <v>23.2094963402178</v>
      </c>
      <c r="DJ162">
        <v>25.090065714486801</v>
      </c>
      <c r="DL162">
        <v>1.1060881393800199</v>
      </c>
      <c r="DM162">
        <v>9.0147513249024605E-2</v>
      </c>
      <c r="DN162">
        <v>0.16871654364660499</v>
      </c>
      <c r="DO162">
        <v>4.3295293214787298E-2</v>
      </c>
      <c r="DP162">
        <v>2.7648192706484598</v>
      </c>
      <c r="DQ162">
        <v>10.9069414007388</v>
      </c>
      <c r="DT162">
        <v>41435338703800</v>
      </c>
      <c r="DU162">
        <v>3918.4717806754802</v>
      </c>
      <c r="DV162">
        <v>6517227436000</v>
      </c>
      <c r="DW162">
        <v>616.32347158460595</v>
      </c>
      <c r="DX162">
        <v>47609704754400</v>
      </c>
      <c r="DY162">
        <v>4502.3714153759001</v>
      </c>
      <c r="DZ162">
        <v>69276805421400</v>
      </c>
      <c r="EA162">
        <v>6551.3934624650901</v>
      </c>
      <c r="EB162">
        <v>8095.1013791196201</v>
      </c>
      <c r="EC162">
        <v>47918.2605568</v>
      </c>
      <c r="ED162">
        <v>47918260556800</v>
      </c>
      <c r="EE162">
        <v>1264.0010112</v>
      </c>
      <c r="EG162">
        <v>26533.5212268</v>
      </c>
      <c r="EI162">
        <v>7286.5613848000003</v>
      </c>
      <c r="EK162">
        <v>108.22230879999999</v>
      </c>
      <c r="EL162">
        <v>7276.4502656000004</v>
      </c>
      <c r="EM162">
        <v>8079.312019</v>
      </c>
      <c r="EN162">
        <v>2512.8075657999998</v>
      </c>
      <c r="EO162">
        <v>2242.0851269999998</v>
      </c>
      <c r="EP162">
        <v>237.25018979999999</v>
      </c>
      <c r="EQ162">
        <v>444.02813300000003</v>
      </c>
      <c r="ER162">
        <v>38747.003219799997</v>
      </c>
      <c r="ES162">
        <v>7757.9228730000004</v>
      </c>
      <c r="ET162">
        <v>7757922873000</v>
      </c>
      <c r="EU162">
        <v>5.7222267999999996</v>
      </c>
      <c r="EW162">
        <v>2158.196171</v>
      </c>
      <c r="EX162">
        <v>64340.940361599998</v>
      </c>
      <c r="EY162">
        <v>4531.5510297410901</v>
      </c>
      <c r="EZ162">
        <v>733.65399693763004</v>
      </c>
      <c r="FA162">
        <v>2.6378274096609</v>
      </c>
      <c r="FC162">
        <v>55.372463270757599</v>
      </c>
      <c r="FE162">
        <v>15.206230986124501</v>
      </c>
      <c r="FG162">
        <v>0.225847740595087</v>
      </c>
      <c r="FH162">
        <v>15.185130221859399</v>
      </c>
      <c r="FI162">
        <v>16.860612061289601</v>
      </c>
      <c r="FJ162">
        <v>5.2439457037916402</v>
      </c>
      <c r="FK162">
        <v>4.6789785375083399</v>
      </c>
      <c r="FL162">
        <v>0.49511436150478599</v>
      </c>
      <c r="FM162">
        <v>0.92663658455145803</v>
      </c>
      <c r="FN162">
        <v>0.35753822099703197</v>
      </c>
      <c r="FO162">
        <v>0.25823527532038398</v>
      </c>
      <c r="FP162">
        <v>1.3845455721880799</v>
      </c>
      <c r="FQ162">
        <v>0.94852410171503099</v>
      </c>
      <c r="FR162">
        <v>68.507972635094802</v>
      </c>
      <c r="FS162">
        <v>76.788600000000002</v>
      </c>
      <c r="FT162">
        <v>47.548499999999997</v>
      </c>
      <c r="FV162" t="s">
        <v>193</v>
      </c>
      <c r="FW162">
        <v>4.9843600723890403E-3</v>
      </c>
      <c r="FX162">
        <v>3.41468403442688E-3</v>
      </c>
    </row>
    <row r="163" spans="1:180" x14ac:dyDescent="0.25">
      <c r="A163" t="s">
        <v>196</v>
      </c>
      <c r="B163">
        <v>2070</v>
      </c>
      <c r="C163">
        <v>10569600400</v>
      </c>
      <c r="D163">
        <v>7601542900</v>
      </c>
      <c r="E163">
        <v>447496900</v>
      </c>
      <c r="F163">
        <v>950184300</v>
      </c>
      <c r="G163">
        <v>6502512900</v>
      </c>
      <c r="H163">
        <v>447496900</v>
      </c>
      <c r="J163">
        <v>2785.5194000000001</v>
      </c>
      <c r="K163">
        <v>636.94201999999996</v>
      </c>
      <c r="L163">
        <v>384.04250999999999</v>
      </c>
      <c r="M163">
        <v>91401.2883</v>
      </c>
      <c r="N163">
        <v>91401288300000</v>
      </c>
      <c r="O163">
        <v>10537.9869</v>
      </c>
      <c r="P163">
        <v>292.53059999999999</v>
      </c>
      <c r="Q163">
        <v>5868.6569</v>
      </c>
      <c r="S163">
        <v>1147.2017000000001</v>
      </c>
      <c r="T163">
        <v>19.095400000000001</v>
      </c>
      <c r="U163">
        <v>2159.6404000000002</v>
      </c>
      <c r="V163">
        <v>342.2928</v>
      </c>
      <c r="X163">
        <v>368.84899999999999</v>
      </c>
      <c r="Y163">
        <v>200.2114</v>
      </c>
      <c r="AA163">
        <v>139.5087</v>
      </c>
      <c r="AB163">
        <v>139.5087</v>
      </c>
      <c r="AC163">
        <v>200.2114</v>
      </c>
      <c r="AD163">
        <v>7169500</v>
      </c>
      <c r="AE163">
        <v>654597800</v>
      </c>
      <c r="AG163">
        <v>345613800</v>
      </c>
      <c r="AH163" t="s">
        <v>179</v>
      </c>
      <c r="AI163">
        <v>71792665700</v>
      </c>
      <c r="AL163">
        <v>68480647900</v>
      </c>
      <c r="AM163">
        <v>3312017800</v>
      </c>
      <c r="AN163">
        <v>1636231000</v>
      </c>
      <c r="AO163">
        <v>95006174500</v>
      </c>
      <c r="AP163">
        <v>17491047.199999999</v>
      </c>
      <c r="AQ163">
        <v>13071485.1</v>
      </c>
      <c r="AR163">
        <v>63575200</v>
      </c>
      <c r="AS163">
        <v>129517800</v>
      </c>
      <c r="AT163">
        <v>30451900</v>
      </c>
      <c r="AU163">
        <v>98786500</v>
      </c>
      <c r="AV163">
        <v>203078800</v>
      </c>
      <c r="AY163">
        <v>188529.40082340001</v>
      </c>
      <c r="AZ163">
        <v>45668.592090400001</v>
      </c>
      <c r="BA163">
        <v>41383.449773400003</v>
      </c>
      <c r="BB163">
        <v>6520.0052159999996</v>
      </c>
      <c r="BD163">
        <v>74028.948111999998</v>
      </c>
      <c r="BE163">
        <v>56349.6561908</v>
      </c>
      <c r="BF163">
        <v>65124.940988800001</v>
      </c>
      <c r="BG163">
        <v>36746.612730599998</v>
      </c>
      <c r="BI163">
        <v>49375.5117226</v>
      </c>
      <c r="BJ163">
        <v>5.3952679000000003</v>
      </c>
      <c r="BK163">
        <v>-1.0573951699999999</v>
      </c>
      <c r="BL163">
        <v>0.96177243999999995</v>
      </c>
      <c r="BM163">
        <v>4.4564509000000001</v>
      </c>
      <c r="BN163">
        <v>0.21071991000000001</v>
      </c>
      <c r="BO163">
        <v>5.8372368999999997</v>
      </c>
      <c r="BP163">
        <v>0.34934802999999998</v>
      </c>
      <c r="BQ163">
        <v>207896000000000</v>
      </c>
      <c r="BR163">
        <v>2066444200</v>
      </c>
      <c r="BS163">
        <v>3456321000</v>
      </c>
      <c r="BT163">
        <v>3696553100</v>
      </c>
      <c r="BU163">
        <v>61494300</v>
      </c>
      <c r="BV163">
        <v>11117376500</v>
      </c>
      <c r="BW163">
        <v>280431.14101139997</v>
      </c>
      <c r="BX163">
        <v>280431141011400</v>
      </c>
      <c r="BY163">
        <v>33016.915302399997</v>
      </c>
      <c r="CA163">
        <v>33016.915302399997</v>
      </c>
      <c r="CB163">
        <v>108906.9204588</v>
      </c>
      <c r="CD163">
        <v>108906.9204588</v>
      </c>
      <c r="CE163">
        <v>236281.07791359999</v>
      </c>
      <c r="CG163">
        <v>236281.07791359999</v>
      </c>
      <c r="CH163">
        <v>63799.023261399998</v>
      </c>
      <c r="CJ163">
        <v>123.0834318</v>
      </c>
      <c r="CK163">
        <v>7567.5893874000003</v>
      </c>
      <c r="CL163">
        <v>63799.023261399998</v>
      </c>
      <c r="CM163">
        <v>8588.5902041999998</v>
      </c>
      <c r="CN163">
        <v>2544.5575911999999</v>
      </c>
      <c r="CO163">
        <v>63575.134193400001</v>
      </c>
      <c r="CQ163">
        <v>63575.134193400001</v>
      </c>
      <c r="CR163">
        <v>13.583344200000001</v>
      </c>
      <c r="CS163">
        <v>305.52802220000001</v>
      </c>
      <c r="CU163">
        <v>578.77824080000005</v>
      </c>
      <c r="CV163">
        <v>2.9115188000000001</v>
      </c>
      <c r="CW163">
        <v>18700.095296763498</v>
      </c>
      <c r="CX163">
        <v>188529400823400</v>
      </c>
      <c r="CY163">
        <v>16958.0836650985</v>
      </c>
      <c r="CZ163">
        <v>25224.5789293364</v>
      </c>
      <c r="DA163">
        <v>6.45769851367361</v>
      </c>
      <c r="DB163">
        <v>5.8880600112805298E-2</v>
      </c>
      <c r="DC163">
        <v>1.57330708373508E-3</v>
      </c>
      <c r="DD163">
        <v>84.256362207646106</v>
      </c>
      <c r="DF163">
        <v>38.835530200396903</v>
      </c>
      <c r="DH163">
        <v>22.750334727913199</v>
      </c>
      <c r="DJ163">
        <v>22.670497279335802</v>
      </c>
      <c r="DL163">
        <v>0.90737340440253</v>
      </c>
      <c r="DM163">
        <v>0.108949391675291</v>
      </c>
      <c r="DN163">
        <v>0.20638871942416301</v>
      </c>
      <c r="DO163">
        <v>4.3890785936286703E-2</v>
      </c>
      <c r="DP163">
        <v>2.6985552888694202</v>
      </c>
      <c r="DQ163">
        <v>11.773626560631399</v>
      </c>
      <c r="DT163">
        <v>45668592090400</v>
      </c>
      <c r="DU163">
        <v>4107.8569292314596</v>
      </c>
      <c r="DV163">
        <v>6520005216000</v>
      </c>
      <c r="DW163">
        <v>586.46976793490796</v>
      </c>
      <c r="DX163">
        <v>49375511722600</v>
      </c>
      <c r="DY163">
        <v>4441.2916772765502</v>
      </c>
      <c r="DZ163">
        <v>74028948112000</v>
      </c>
      <c r="EA163">
        <v>6658.8505041634598</v>
      </c>
      <c r="EB163">
        <v>8221.4799777627395</v>
      </c>
      <c r="EC163">
        <v>52618.680983799997</v>
      </c>
      <c r="ED163">
        <v>52618680983800</v>
      </c>
      <c r="EE163">
        <v>1793.8625462</v>
      </c>
      <c r="EG163">
        <v>30846.552455000001</v>
      </c>
      <c r="EI163">
        <v>7034.8389612000001</v>
      </c>
      <c r="EK163">
        <v>117.083427</v>
      </c>
      <c r="EL163">
        <v>7567.5893874000003</v>
      </c>
      <c r="EM163">
        <v>8582.5901993999996</v>
      </c>
      <c r="EN163">
        <v>2099.0016792000001</v>
      </c>
      <c r="EO163">
        <v>2261.8351428000001</v>
      </c>
      <c r="EP163">
        <v>305.52802220000001</v>
      </c>
      <c r="EQ163">
        <v>578.77824080000005</v>
      </c>
      <c r="ER163">
        <v>42221.172665799997</v>
      </c>
      <c r="ES163">
        <v>7847.1729444000002</v>
      </c>
      <c r="ET163">
        <v>7847172944400</v>
      </c>
      <c r="EU163">
        <v>5.9722270000000002</v>
      </c>
      <c r="EW163">
        <v>2837.2522697999998</v>
      </c>
      <c r="EX163">
        <v>62541.605588799997</v>
      </c>
      <c r="EY163">
        <v>4733.0124138370202</v>
      </c>
      <c r="EZ163">
        <v>705.84754815130998</v>
      </c>
      <c r="FA163">
        <v>3.4091742944911201</v>
      </c>
      <c r="FC163">
        <v>58.622815848418703</v>
      </c>
      <c r="FE163">
        <v>13.3694703661725</v>
      </c>
      <c r="FG163">
        <v>0.22251304063674099</v>
      </c>
      <c r="FH163">
        <v>14.3819442941374</v>
      </c>
      <c r="FI163">
        <v>16.310918553892201</v>
      </c>
      <c r="FJ163">
        <v>3.9890807598279201</v>
      </c>
      <c r="FK163">
        <v>4.2985401771974496</v>
      </c>
      <c r="FL163">
        <v>0.58064553593440404</v>
      </c>
      <c r="FM163">
        <v>1.09994821226741</v>
      </c>
      <c r="FN163">
        <v>0.34532971149036001</v>
      </c>
      <c r="FO163">
        <v>0.256008383645288</v>
      </c>
      <c r="FP163">
        <v>1.3489010900228899</v>
      </c>
      <c r="FQ163">
        <v>0.90684477249874895</v>
      </c>
      <c r="FR163">
        <v>67.228411275385398</v>
      </c>
      <c r="FS163">
        <v>83.247</v>
      </c>
      <c r="FT163">
        <v>49.040700000000001</v>
      </c>
      <c r="FV163" t="s">
        <v>193</v>
      </c>
      <c r="FW163">
        <v>4.8560400392503901E-3</v>
      </c>
      <c r="FX163">
        <v>3.2646385692846401E-3</v>
      </c>
    </row>
    <row r="164" spans="1:180" x14ac:dyDescent="0.25">
      <c r="A164" t="s">
        <v>196</v>
      </c>
      <c r="B164">
        <v>2080</v>
      </c>
      <c r="C164">
        <v>12465605000</v>
      </c>
      <c r="D164">
        <v>9614233500</v>
      </c>
      <c r="E164">
        <v>466442000</v>
      </c>
      <c r="F164">
        <v>1299555400</v>
      </c>
      <c r="G164">
        <v>6887710300</v>
      </c>
      <c r="H164">
        <v>466442000</v>
      </c>
      <c r="J164">
        <v>2936.5252999999998</v>
      </c>
      <c r="K164">
        <v>695.67421999999999</v>
      </c>
      <c r="L164">
        <v>395.91809999999998</v>
      </c>
      <c r="M164">
        <v>96993.266799999998</v>
      </c>
      <c r="N164">
        <v>96993266800000</v>
      </c>
      <c r="O164">
        <v>11555.6031</v>
      </c>
      <c r="P164">
        <v>378.8032</v>
      </c>
      <c r="Q164">
        <v>6715.0171</v>
      </c>
      <c r="S164">
        <v>1096.2779</v>
      </c>
      <c r="T164">
        <v>20.5016</v>
      </c>
      <c r="U164">
        <v>2237.1183000000001</v>
      </c>
      <c r="V164">
        <v>283.22210000000001</v>
      </c>
      <c r="X164">
        <v>368.28309999999999</v>
      </c>
      <c r="Y164">
        <v>269.46030000000002</v>
      </c>
      <c r="AA164">
        <v>186.9195</v>
      </c>
      <c r="AB164">
        <v>186.9195</v>
      </c>
      <c r="AC164">
        <v>269.46030000000002</v>
      </c>
      <c r="AD164">
        <v>6686300</v>
      </c>
      <c r="AE164">
        <v>694844800</v>
      </c>
      <c r="AG164">
        <v>368896100</v>
      </c>
      <c r="AH164" t="s">
        <v>179</v>
      </c>
      <c r="AI164">
        <v>75571458400</v>
      </c>
      <c r="AL164">
        <v>72728153200</v>
      </c>
      <c r="AM164">
        <v>2843305300</v>
      </c>
      <c r="AN164">
        <v>1713750100</v>
      </c>
      <c r="AO164">
        <v>100188000000</v>
      </c>
      <c r="AP164">
        <v>18562327.899999999</v>
      </c>
      <c r="AQ164">
        <v>13976418.1</v>
      </c>
      <c r="AR164">
        <v>64319100</v>
      </c>
      <c r="AS164">
        <v>125960300</v>
      </c>
      <c r="AT164">
        <v>28853900</v>
      </c>
      <c r="AU164">
        <v>95054400</v>
      </c>
      <c r="AV164">
        <v>198198200</v>
      </c>
      <c r="AY164">
        <v>196848.60192320001</v>
      </c>
      <c r="AZ164">
        <v>50095.595631999997</v>
      </c>
      <c r="BA164">
        <v>44652.341277400003</v>
      </c>
      <c r="BB164">
        <v>6509.5607632000001</v>
      </c>
      <c r="BD164">
        <v>79029.285445600006</v>
      </c>
      <c r="BE164">
        <v>54370.460163000003</v>
      </c>
      <c r="BF164">
        <v>66698.858914600001</v>
      </c>
      <c r="BG164">
        <v>39204.920252800002</v>
      </c>
      <c r="BI164">
        <v>51120.457563000004</v>
      </c>
      <c r="BJ164">
        <v>5.9616987000000004</v>
      </c>
      <c r="BK164">
        <v>-1.0433420900000001</v>
      </c>
      <c r="BL164">
        <v>1.0132923700000001</v>
      </c>
      <c r="BM164">
        <v>4.9285475999999999</v>
      </c>
      <c r="BN164">
        <v>0.2314928</v>
      </c>
      <c r="BO164">
        <v>6.4079778000000003</v>
      </c>
      <c r="BP164">
        <v>0.38332255999999998</v>
      </c>
      <c r="BQ164">
        <v>226734000000000</v>
      </c>
      <c r="BR164">
        <v>2145021600</v>
      </c>
      <c r="BS164">
        <v>3407627900</v>
      </c>
      <c r="BT164">
        <v>3705034600</v>
      </c>
      <c r="BU164">
        <v>61494300</v>
      </c>
      <c r="BV164">
        <v>11633415300</v>
      </c>
      <c r="BW164">
        <v>297704.01594080002</v>
      </c>
      <c r="BX164">
        <v>297704015940800</v>
      </c>
      <c r="BY164">
        <v>37370.1410072</v>
      </c>
      <c r="CA164">
        <v>37370.1410072</v>
      </c>
      <c r="CB164">
        <v>121754.51407020001</v>
      </c>
      <c r="CD164">
        <v>121754.51407020001</v>
      </c>
      <c r="CE164">
        <v>248912.53246320001</v>
      </c>
      <c r="CG164">
        <v>248912.53246320001</v>
      </c>
      <c r="CH164">
        <v>66160.052928000005</v>
      </c>
      <c r="CJ164">
        <v>131.8889944</v>
      </c>
      <c r="CK164">
        <v>7839.0896045999998</v>
      </c>
      <c r="CL164">
        <v>66160.052928000005</v>
      </c>
      <c r="CM164">
        <v>9172.8684494000008</v>
      </c>
      <c r="CN164">
        <v>2248.4462432</v>
      </c>
      <c r="CO164">
        <v>60997.965465000001</v>
      </c>
      <c r="CQ164">
        <v>60997.965465000001</v>
      </c>
      <c r="CR164">
        <v>13.5555664</v>
      </c>
      <c r="CS164">
        <v>409.36143859999999</v>
      </c>
      <c r="CU164">
        <v>778.97284539999998</v>
      </c>
      <c r="CV164">
        <v>3.2843483</v>
      </c>
      <c r="CW164">
        <v>19489.8913305364</v>
      </c>
      <c r="CX164">
        <v>196848601923200</v>
      </c>
      <c r="CY164">
        <v>16920.964037379399</v>
      </c>
      <c r="CZ164">
        <v>25590.4227833076</v>
      </c>
      <c r="DA164">
        <v>6.4960681322878502</v>
      </c>
      <c r="DB164">
        <v>5.9728358532854901E-2</v>
      </c>
      <c r="DC164">
        <v>1.59560433641529E-3</v>
      </c>
      <c r="DD164">
        <v>83.610740579561906</v>
      </c>
      <c r="DF164">
        <v>40.897840657417099</v>
      </c>
      <c r="DH164">
        <v>22.223433136742099</v>
      </c>
      <c r="DJ164">
        <v>20.489466785402598</v>
      </c>
      <c r="DL164">
        <v>0.75526231518728104</v>
      </c>
      <c r="DM164">
        <v>0.13750618623881899</v>
      </c>
      <c r="DN164">
        <v>0.26166017375959799</v>
      </c>
      <c r="DO164">
        <v>4.4302054167192198E-2</v>
      </c>
      <c r="DP164">
        <v>2.6331823505393501</v>
      </c>
      <c r="DQ164">
        <v>12.552783639516299</v>
      </c>
      <c r="DT164">
        <v>50095595632000</v>
      </c>
      <c r="DU164">
        <v>4306.1813182238902</v>
      </c>
      <c r="DV164">
        <v>6509560763200</v>
      </c>
      <c r="DW164">
        <v>559.55715457007705</v>
      </c>
      <c r="DX164">
        <v>51120457563000</v>
      </c>
      <c r="DY164">
        <v>4394.2777116364095</v>
      </c>
      <c r="DZ164">
        <v>79029285445600</v>
      </c>
      <c r="EA164">
        <v>6793.3004545621197</v>
      </c>
      <c r="EB164">
        <v>8337.4713528880893</v>
      </c>
      <c r="EC164">
        <v>57502.462668599997</v>
      </c>
      <c r="ED164">
        <v>57502462668600</v>
      </c>
      <c r="EE164">
        <v>2322.8907472000001</v>
      </c>
      <c r="EG164">
        <v>35295.139347199998</v>
      </c>
      <c r="EI164">
        <v>6722.5609335999998</v>
      </c>
      <c r="EK164">
        <v>125.7223228</v>
      </c>
      <c r="EL164">
        <v>7839.0896045999998</v>
      </c>
      <c r="EM164">
        <v>9166.7017778000009</v>
      </c>
      <c r="EN164">
        <v>1736.7791672000001</v>
      </c>
      <c r="EO164">
        <v>2258.3906956000001</v>
      </c>
      <c r="EP164">
        <v>409.36143859999999</v>
      </c>
      <c r="EQ164">
        <v>778.97284539999998</v>
      </c>
      <c r="ER164">
        <v>45548.508661</v>
      </c>
      <c r="ES164">
        <v>7936.1452378000004</v>
      </c>
      <c r="ET164">
        <v>7936145237800</v>
      </c>
      <c r="EU164">
        <v>6.1666715999999999</v>
      </c>
      <c r="EW164">
        <v>3402.8082777999998</v>
      </c>
      <c r="EX164">
        <v>60682.215212399999</v>
      </c>
      <c r="EY164">
        <v>4942.8702737535696</v>
      </c>
      <c r="EZ164">
        <v>682.18532848216898</v>
      </c>
      <c r="FA164">
        <v>4.0396369814408697</v>
      </c>
      <c r="FC164">
        <v>61.380222183898503</v>
      </c>
      <c r="FE164">
        <v>11.690909609113</v>
      </c>
      <c r="FG164">
        <v>0.218638153855369</v>
      </c>
      <c r="FH164">
        <v>13.632615440800301</v>
      </c>
      <c r="FI164">
        <v>15.941407293509799</v>
      </c>
      <c r="FJ164">
        <v>3.0203561492826099</v>
      </c>
      <c r="FK164">
        <v>3.92746778275502</v>
      </c>
      <c r="FL164">
        <v>0.71190244661214697</v>
      </c>
      <c r="FM164">
        <v>1.3546773638016101</v>
      </c>
      <c r="FN164">
        <v>0.33330448190390499</v>
      </c>
      <c r="FO164">
        <v>0.25384783143870798</v>
      </c>
      <c r="FP164">
        <v>1.31301002911252</v>
      </c>
      <c r="FQ164">
        <v>0.86819181032928405</v>
      </c>
      <c r="FR164">
        <v>66.122252768785003</v>
      </c>
      <c r="FS164">
        <v>90.682199999999995</v>
      </c>
      <c r="FT164">
        <v>50.455399999999997</v>
      </c>
      <c r="FV164" t="s">
        <v>193</v>
      </c>
      <c r="FW164">
        <v>4.7268323233392402E-3</v>
      </c>
      <c r="FX164">
        <v>3.1254880167950099E-3</v>
      </c>
    </row>
    <row r="165" spans="1:180" x14ac:dyDescent="0.25">
      <c r="A165" t="s">
        <v>196</v>
      </c>
      <c r="B165">
        <v>2090</v>
      </c>
      <c r="C165">
        <v>13999361100</v>
      </c>
      <c r="D165">
        <v>11167458400</v>
      </c>
      <c r="E165">
        <v>484770400</v>
      </c>
      <c r="F165">
        <v>1579741300</v>
      </c>
      <c r="G165">
        <v>7260640500</v>
      </c>
      <c r="H165">
        <v>484770400</v>
      </c>
      <c r="J165">
        <v>3087.2593000000002</v>
      </c>
      <c r="K165">
        <v>760.99225999999999</v>
      </c>
      <c r="L165">
        <v>408.14240000000001</v>
      </c>
      <c r="M165">
        <v>102821</v>
      </c>
      <c r="N165">
        <v>102821000000000</v>
      </c>
      <c r="O165">
        <v>12614.936900000001</v>
      </c>
      <c r="P165">
        <v>441.11720000000003</v>
      </c>
      <c r="Q165">
        <v>7610.4441999999999</v>
      </c>
      <c r="S165">
        <v>1049.9074000000001</v>
      </c>
      <c r="T165">
        <v>21.915500000000002</v>
      </c>
      <c r="U165">
        <v>2283.1613000000002</v>
      </c>
      <c r="V165">
        <v>236.00919999999999</v>
      </c>
      <c r="X165">
        <v>381.2876</v>
      </c>
      <c r="Y165">
        <v>349.4753</v>
      </c>
      <c r="AA165">
        <v>241.61920000000001</v>
      </c>
      <c r="AB165">
        <v>241.61920000000001</v>
      </c>
      <c r="AC165">
        <v>349.4753</v>
      </c>
      <c r="AD165">
        <v>6254300</v>
      </c>
      <c r="AE165">
        <v>734217800</v>
      </c>
      <c r="AG165">
        <v>391235100</v>
      </c>
      <c r="AH165" t="s">
        <v>179</v>
      </c>
      <c r="AI165">
        <v>80137183400</v>
      </c>
      <c r="AL165">
        <v>77572247000</v>
      </c>
      <c r="AM165">
        <v>2564936400</v>
      </c>
      <c r="AN165">
        <v>1797146700</v>
      </c>
      <c r="AO165">
        <v>106136000000</v>
      </c>
      <c r="AP165">
        <v>19618343.300000001</v>
      </c>
      <c r="AQ165">
        <v>14852000.7999999</v>
      </c>
      <c r="AR165">
        <v>65200300</v>
      </c>
      <c r="AS165">
        <v>122851800</v>
      </c>
      <c r="AT165">
        <v>27370500</v>
      </c>
      <c r="AU165">
        <v>89455300</v>
      </c>
      <c r="AV165">
        <v>193228100</v>
      </c>
      <c r="AY165">
        <v>206498.91519900001</v>
      </c>
      <c r="AZ165">
        <v>54668.404845800003</v>
      </c>
      <c r="BA165">
        <v>47816.121586200003</v>
      </c>
      <c r="BB165">
        <v>6496.6996417999999</v>
      </c>
      <c r="BD165">
        <v>84687.984417</v>
      </c>
      <c r="BE165">
        <v>53227.375915199998</v>
      </c>
      <c r="BF165">
        <v>68352.776904400002</v>
      </c>
      <c r="BG165">
        <v>42125.755922800003</v>
      </c>
      <c r="BI165">
        <v>53458.1260998</v>
      </c>
      <c r="BJ165">
        <v>6.5524300000000002</v>
      </c>
      <c r="BK165">
        <v>-1.01709976</v>
      </c>
      <c r="BL165">
        <v>1.0633745999999999</v>
      </c>
      <c r="BM165">
        <v>5.408881</v>
      </c>
      <c r="BN165">
        <v>0.25107654000000001</v>
      </c>
      <c r="BO165">
        <v>6.984998</v>
      </c>
      <c r="BP165">
        <v>0.41775973</v>
      </c>
      <c r="BQ165">
        <v>247081000000000</v>
      </c>
      <c r="BR165">
        <v>2213888500</v>
      </c>
      <c r="BS165">
        <v>3366711000</v>
      </c>
      <c r="BT165">
        <v>3705347600</v>
      </c>
      <c r="BU165">
        <v>61494300</v>
      </c>
      <c r="BV165">
        <v>12134327000</v>
      </c>
      <c r="BW165">
        <v>317093.30923000001</v>
      </c>
      <c r="BX165">
        <v>317093309230000</v>
      </c>
      <c r="BY165">
        <v>41596.172165800002</v>
      </c>
      <c r="CA165">
        <v>41596.172165800002</v>
      </c>
      <c r="CB165">
        <v>135694.49744440001</v>
      </c>
      <c r="CD165">
        <v>135694.49744440001</v>
      </c>
      <c r="CE165">
        <v>263805.90548900003</v>
      </c>
      <c r="CG165">
        <v>263805.90548900003</v>
      </c>
      <c r="CH165">
        <v>68548.027060599998</v>
      </c>
      <c r="CJ165">
        <v>140.694557</v>
      </c>
      <c r="CK165">
        <v>8000.4230669999997</v>
      </c>
      <c r="CL165">
        <v>68548.027060599998</v>
      </c>
      <c r="CM165">
        <v>9693.9799774000003</v>
      </c>
      <c r="CN165">
        <v>1997.2515977999999</v>
      </c>
      <c r="CO165">
        <v>59563.408761799998</v>
      </c>
      <c r="CQ165">
        <v>59563.408761799998</v>
      </c>
      <c r="CR165">
        <v>13.3888996</v>
      </c>
      <c r="CS165">
        <v>529.16709000000003</v>
      </c>
      <c r="CU165">
        <v>1010.278586</v>
      </c>
      <c r="CV165">
        <v>3.6724231999999999</v>
      </c>
      <c r="CW165">
        <v>20362.151110646599</v>
      </c>
      <c r="CX165">
        <v>206498915199000</v>
      </c>
      <c r="CY165">
        <v>17017.747683822901</v>
      </c>
      <c r="CZ165">
        <v>26131.923857829101</v>
      </c>
      <c r="DA165">
        <v>6.6041720649196201</v>
      </c>
      <c r="DB165">
        <v>6.0507500745612001E-2</v>
      </c>
      <c r="DC165">
        <v>1.61676401995759E-3</v>
      </c>
      <c r="DD165">
        <v>83.195040011913704</v>
      </c>
      <c r="DF165">
        <v>42.793238928285099</v>
      </c>
      <c r="DH165">
        <v>21.6176201342928</v>
      </c>
      <c r="DJ165">
        <v>18.784189709470098</v>
      </c>
      <c r="DL165">
        <v>0.62986242208955401</v>
      </c>
      <c r="DM165">
        <v>0.166880559947789</v>
      </c>
      <c r="DN165">
        <v>0.31860608741738</v>
      </c>
      <c r="DO165">
        <v>4.4370080637036902E-2</v>
      </c>
      <c r="DP165">
        <v>2.52305010358858</v>
      </c>
      <c r="DQ165">
        <v>13.117959589500099</v>
      </c>
      <c r="DT165">
        <v>54668404845800</v>
      </c>
      <c r="DU165">
        <v>4505.2688003051098</v>
      </c>
      <c r="DV165">
        <v>6496699641800</v>
      </c>
      <c r="DW165">
        <v>535.39843139219795</v>
      </c>
      <c r="DX165">
        <v>53458126099800</v>
      </c>
      <c r="DY165">
        <v>4405.5287202825502</v>
      </c>
      <c r="DZ165">
        <v>84687984417000</v>
      </c>
      <c r="EA165">
        <v>6979.2073690613397</v>
      </c>
      <c r="EB165">
        <v>8473.5642940889902</v>
      </c>
      <c r="EC165">
        <v>62617.9112054</v>
      </c>
      <c r="ED165">
        <v>62617911205400</v>
      </c>
      <c r="EE165">
        <v>2705.002164</v>
      </c>
      <c r="EG165">
        <v>40001.643112400001</v>
      </c>
      <c r="EI165">
        <v>6438.2273728</v>
      </c>
      <c r="EK165">
        <v>134.3889964</v>
      </c>
      <c r="EL165">
        <v>8000.4230669999997</v>
      </c>
      <c r="EM165">
        <v>9687.6744168000005</v>
      </c>
      <c r="EN165">
        <v>1447.2511578000001</v>
      </c>
      <c r="EO165">
        <v>2338.1129815999998</v>
      </c>
      <c r="EP165">
        <v>529.16709000000003</v>
      </c>
      <c r="EQ165">
        <v>1010.278586</v>
      </c>
      <c r="ER165">
        <v>48751.122334200001</v>
      </c>
      <c r="ES165">
        <v>7985.0897213999997</v>
      </c>
      <c r="ET165">
        <v>7985089721400</v>
      </c>
      <c r="EU165">
        <v>6.3055605999999997</v>
      </c>
      <c r="EW165">
        <v>3926.3642522</v>
      </c>
      <c r="EX165">
        <v>59865.7978926</v>
      </c>
      <c r="EY165">
        <v>5160.3942439823804</v>
      </c>
      <c r="EZ165">
        <v>658.05789817597599</v>
      </c>
      <c r="FA165">
        <v>4.3198537158593799</v>
      </c>
      <c r="FC165">
        <v>63.882110313750502</v>
      </c>
      <c r="FE165">
        <v>10.2817664289076</v>
      </c>
      <c r="FG165">
        <v>0.21461750130753399</v>
      </c>
      <c r="FH165">
        <v>12.776572889435601</v>
      </c>
      <c r="FI165">
        <v>15.4710916258806</v>
      </c>
      <c r="FJ165">
        <v>2.3112415121173702</v>
      </c>
      <c r="FK165">
        <v>3.7339364034844502</v>
      </c>
      <c r="FL165">
        <v>0.84507304669461103</v>
      </c>
      <c r="FM165">
        <v>1.6134019269439801</v>
      </c>
      <c r="FN165">
        <v>0.32433567696423399</v>
      </c>
      <c r="FO165">
        <v>0.25272449836404398</v>
      </c>
      <c r="FP165">
        <v>1.2833577216783101</v>
      </c>
      <c r="FQ165">
        <v>0.83575392360804701</v>
      </c>
      <c r="FR165">
        <v>65.122444778302807</v>
      </c>
      <c r="FS165">
        <v>99.139399999999995</v>
      </c>
      <c r="FT165">
        <v>52.513199999999998</v>
      </c>
      <c r="FV165" t="s">
        <v>193</v>
      </c>
      <c r="FW165">
        <v>4.6200841019746501E-3</v>
      </c>
      <c r="FX165">
        <v>3.0087117180195898E-3</v>
      </c>
    </row>
    <row r="166" spans="1:180" x14ac:dyDescent="0.25">
      <c r="A166" t="s">
        <v>196</v>
      </c>
      <c r="B166">
        <v>2100</v>
      </c>
      <c r="C166">
        <v>15809569800</v>
      </c>
      <c r="D166">
        <v>13059988700</v>
      </c>
      <c r="E166">
        <v>502721500</v>
      </c>
      <c r="F166">
        <v>1932907900</v>
      </c>
      <c r="G166">
        <v>7639074400</v>
      </c>
      <c r="H166">
        <v>502721500</v>
      </c>
      <c r="J166">
        <v>3238.0329000000002</v>
      </c>
      <c r="K166">
        <v>834.34118999999998</v>
      </c>
      <c r="L166">
        <v>420.66149000000001</v>
      </c>
      <c r="M166">
        <v>109425</v>
      </c>
      <c r="N166">
        <v>109425000000000</v>
      </c>
      <c r="O166">
        <v>13777.8748</v>
      </c>
      <c r="P166">
        <v>524.28899999999999</v>
      </c>
      <c r="Q166">
        <v>8586.2623999999996</v>
      </c>
      <c r="S166">
        <v>1005.4160000000001</v>
      </c>
      <c r="T166">
        <v>23.449200000000001</v>
      </c>
      <c r="U166">
        <v>2296.3683999999998</v>
      </c>
      <c r="V166">
        <v>206.137</v>
      </c>
      <c r="X166">
        <v>375.21469999999999</v>
      </c>
      <c r="Y166">
        <v>450.74180000000001</v>
      </c>
      <c r="AA166">
        <v>309.99619999999999</v>
      </c>
      <c r="AB166">
        <v>309.99619999999999</v>
      </c>
      <c r="AC166">
        <v>450.74180000000001</v>
      </c>
      <c r="AD166">
        <v>5842600</v>
      </c>
      <c r="AE166">
        <v>774119700</v>
      </c>
      <c r="AG166">
        <v>412794400</v>
      </c>
      <c r="AH166" t="s">
        <v>179</v>
      </c>
      <c r="AI166">
        <v>85214965500</v>
      </c>
      <c r="AL166">
        <v>82558844400</v>
      </c>
      <c r="AM166">
        <v>2656121100</v>
      </c>
      <c r="AN166">
        <v>1910937300</v>
      </c>
      <c r="AO166">
        <v>112634000000</v>
      </c>
      <c r="AP166">
        <v>20656195</v>
      </c>
      <c r="AQ166">
        <v>15696994.699999999</v>
      </c>
      <c r="AR166">
        <v>66126900</v>
      </c>
      <c r="AS166">
        <v>119381400</v>
      </c>
      <c r="AT166">
        <v>25897700</v>
      </c>
      <c r="AU166">
        <v>82541000</v>
      </c>
      <c r="AV166">
        <v>188132200</v>
      </c>
      <c r="AY166">
        <v>216383.17310640001</v>
      </c>
      <c r="AZ166">
        <v>59620.297696200003</v>
      </c>
      <c r="BA166">
        <v>51081.5964208</v>
      </c>
      <c r="BB166">
        <v>6580.1441530000002</v>
      </c>
      <c r="BD166">
        <v>90537.044651799995</v>
      </c>
      <c r="BE166">
        <v>51306.179933799998</v>
      </c>
      <c r="BF166">
        <v>69938.055950399998</v>
      </c>
      <c r="BG166">
        <v>45510.536408400003</v>
      </c>
      <c r="BI166">
        <v>55908.072504199998</v>
      </c>
      <c r="BJ166">
        <v>7.1654330000000002</v>
      </c>
      <c r="BK166">
        <v>-0.98283445000000003</v>
      </c>
      <c r="BL166">
        <v>1.11222277</v>
      </c>
      <c r="BM166">
        <v>5.9014046000000002</v>
      </c>
      <c r="BN166">
        <v>0.27031769999999999</v>
      </c>
      <c r="BO166">
        <v>7.5731020000000004</v>
      </c>
      <c r="BP166">
        <v>0.45249010000000001</v>
      </c>
      <c r="BQ166">
        <v>270265000000000</v>
      </c>
      <c r="BR166">
        <v>2282515700</v>
      </c>
      <c r="BS166">
        <v>3325303700</v>
      </c>
      <c r="BT166">
        <v>3703061500</v>
      </c>
      <c r="BU166">
        <v>61494300</v>
      </c>
      <c r="BV166">
        <v>12620135500</v>
      </c>
      <c r="BW166">
        <v>337567.32560919999</v>
      </c>
      <c r="BX166">
        <v>337567325609200</v>
      </c>
      <c r="BY166">
        <v>46719.592931200001</v>
      </c>
      <c r="CA166">
        <v>46719.592931200001</v>
      </c>
      <c r="CB166">
        <v>150782.25951460001</v>
      </c>
      <c r="CD166">
        <v>150782.25951460001</v>
      </c>
      <c r="CE166">
        <v>278826.91750580003</v>
      </c>
      <c r="CG166">
        <v>278826.91750580003</v>
      </c>
      <c r="CH166">
        <v>71143.834692799996</v>
      </c>
      <c r="CJ166">
        <v>150.19456460000001</v>
      </c>
      <c r="CK166">
        <v>8046.7008818000004</v>
      </c>
      <c r="CL166">
        <v>71143.834692799996</v>
      </c>
      <c r="CM166">
        <v>10192.0637092</v>
      </c>
      <c r="CN166">
        <v>1828.7792408</v>
      </c>
      <c r="CO166">
        <v>56900.823298399999</v>
      </c>
      <c r="CQ166">
        <v>56900.823298399999</v>
      </c>
      <c r="CR166">
        <v>13.194455</v>
      </c>
      <c r="CS166">
        <v>678.91720980000002</v>
      </c>
      <c r="CU166">
        <v>1303.0288201999999</v>
      </c>
      <c r="CV166">
        <v>4.0710996000000002</v>
      </c>
      <c r="CW166">
        <v>21415.380207288501</v>
      </c>
      <c r="CX166">
        <v>216383173106400</v>
      </c>
      <c r="CY166">
        <v>17145.867657791699</v>
      </c>
      <c r="CZ166">
        <v>26748.312298960602</v>
      </c>
      <c r="DA166">
        <v>6.7523019463618201</v>
      </c>
      <c r="DB166">
        <v>6.1340046626282202E-2</v>
      </c>
      <c r="DC166">
        <v>1.63676491429113E-3</v>
      </c>
      <c r="DD166">
        <v>82.598905863477</v>
      </c>
      <c r="DF166">
        <v>44.667314658634901</v>
      </c>
      <c r="DH166">
        <v>21.075450523657199</v>
      </c>
      <c r="DJ166">
        <v>16.856140681184801</v>
      </c>
      <c r="DL166">
        <v>0.54175244523433697</v>
      </c>
      <c r="DM166">
        <v>0.20112053457033299</v>
      </c>
      <c r="DN166">
        <v>0.386005611724551</v>
      </c>
      <c r="DO166">
        <v>4.4493217561547803E-2</v>
      </c>
      <c r="DP166">
        <v>2.3837321539572298</v>
      </c>
      <c r="DQ166">
        <v>13.8400814850448</v>
      </c>
      <c r="DT166">
        <v>59620297696200</v>
      </c>
      <c r="DU166">
        <v>4724.2200922644597</v>
      </c>
      <c r="DV166">
        <v>6580144153000</v>
      </c>
      <c r="DW166">
        <v>521.40043607297196</v>
      </c>
      <c r="DX166">
        <v>55908072504200</v>
      </c>
      <c r="DY166">
        <v>4430.0691148839096</v>
      </c>
      <c r="DZ166">
        <v>90537044651800</v>
      </c>
      <c r="EA166">
        <v>7174.0152593290304</v>
      </c>
      <c r="EB166">
        <v>8670.66760099366</v>
      </c>
      <c r="EC166">
        <v>68261.693498199995</v>
      </c>
      <c r="ED166">
        <v>68261693498199.898</v>
      </c>
      <c r="EE166">
        <v>3215.0303497999998</v>
      </c>
      <c r="EG166">
        <v>45130.702771199998</v>
      </c>
      <c r="EI166">
        <v>6165.3938212000003</v>
      </c>
      <c r="EK166">
        <v>143.80567060000001</v>
      </c>
      <c r="EL166">
        <v>8046.7008818000004</v>
      </c>
      <c r="EM166">
        <v>10185.6470374</v>
      </c>
      <c r="EN166">
        <v>1264.0565667999999</v>
      </c>
      <c r="EO166">
        <v>2300.8907296000002</v>
      </c>
      <c r="EP166">
        <v>678.91720980000002</v>
      </c>
      <c r="EQ166">
        <v>1303.0288201999999</v>
      </c>
      <c r="ER166">
        <v>52080.986109199999</v>
      </c>
      <c r="ES166">
        <v>8071.3675682000003</v>
      </c>
      <c r="ET166">
        <v>8071367568200</v>
      </c>
      <c r="EU166">
        <v>6.4166717999999996</v>
      </c>
      <c r="EW166">
        <v>4560.5869818000001</v>
      </c>
      <c r="EX166">
        <v>57837.7962702</v>
      </c>
      <c r="EY166">
        <v>5408.9509180150999</v>
      </c>
      <c r="EZ166">
        <v>639.562670955474</v>
      </c>
      <c r="FA166">
        <v>4.7098602232667597</v>
      </c>
      <c r="FC166">
        <v>66.1142442538289</v>
      </c>
      <c r="FE166">
        <v>9.0319965785240495</v>
      </c>
      <c r="FG166">
        <v>0.21066818479062699</v>
      </c>
      <c r="FH166">
        <v>11.7880182419033</v>
      </c>
      <c r="FI166">
        <v>14.9214684186945</v>
      </c>
      <c r="FJ166">
        <v>1.85178026213681</v>
      </c>
      <c r="FK166">
        <v>3.3706909566500398</v>
      </c>
      <c r="FL166">
        <v>0.99458008585430502</v>
      </c>
      <c r="FM166">
        <v>1.9088726830874101</v>
      </c>
      <c r="FN166">
        <v>0.31530152072965401</v>
      </c>
      <c r="FO166">
        <v>0.252438631369866</v>
      </c>
      <c r="FP166">
        <v>1.24902346071152</v>
      </c>
      <c r="FQ166">
        <v>0.80063335284406001</v>
      </c>
      <c r="FR166">
        <v>64.100745744837198</v>
      </c>
      <c r="FS166">
        <v>109.00320000000001</v>
      </c>
      <c r="FT166">
        <v>54.834600000000002</v>
      </c>
      <c r="FV166" t="s">
        <v>193</v>
      </c>
      <c r="FW166">
        <v>4.49648086137679E-3</v>
      </c>
      <c r="FX166">
        <v>2.8822777644163999E-3</v>
      </c>
    </row>
    <row r="167" spans="1:180" x14ac:dyDescent="0.25">
      <c r="A167" t="s">
        <v>197</v>
      </c>
      <c r="B167">
        <v>2005</v>
      </c>
      <c r="H167">
        <v>177627720.299999</v>
      </c>
      <c r="AF167">
        <v>179728182.09999999</v>
      </c>
      <c r="FV167" t="s">
        <v>198</v>
      </c>
    </row>
    <row r="168" spans="1:180" x14ac:dyDescent="0.25">
      <c r="A168" t="s">
        <v>197</v>
      </c>
      <c r="B168">
        <v>2010</v>
      </c>
      <c r="C168">
        <v>3256111096</v>
      </c>
      <c r="D168">
        <v>1395044483</v>
      </c>
      <c r="E168">
        <v>193120081.30000001</v>
      </c>
      <c r="F168">
        <v>0</v>
      </c>
      <c r="G168">
        <v>3480772607</v>
      </c>
      <c r="H168">
        <v>193120125.80000001</v>
      </c>
      <c r="I168">
        <v>0</v>
      </c>
      <c r="J168">
        <v>1812.864</v>
      </c>
      <c r="K168">
        <v>390.50529999999998</v>
      </c>
      <c r="L168">
        <v>323.68957</v>
      </c>
      <c r="O168">
        <v>4144.8482809999996</v>
      </c>
      <c r="P168">
        <v>30.334529979999999</v>
      </c>
      <c r="Q168">
        <v>1225.958275</v>
      </c>
      <c r="S168">
        <v>841.21009879999997</v>
      </c>
      <c r="T168">
        <v>9.7160982689999997</v>
      </c>
      <c r="V168">
        <v>349.60529059999999</v>
      </c>
      <c r="X168">
        <v>1085.216629</v>
      </c>
      <c r="Z168">
        <v>0</v>
      </c>
      <c r="AA168">
        <v>18.786999959999999</v>
      </c>
      <c r="AC168">
        <v>92.878066029999999</v>
      </c>
      <c r="AD168">
        <v>7718362.0199999996</v>
      </c>
      <c r="AE168">
        <v>368288815.69999999</v>
      </c>
      <c r="AF168">
        <v>193146581.5</v>
      </c>
      <c r="AG168">
        <v>175141841.80000001</v>
      </c>
      <c r="AH168" t="s">
        <v>179</v>
      </c>
      <c r="AI168">
        <v>35775762530</v>
      </c>
      <c r="AJ168">
        <v>0</v>
      </c>
      <c r="AK168">
        <v>1813315031</v>
      </c>
      <c r="AL168">
        <v>32646976520</v>
      </c>
      <c r="AM168">
        <v>3128786018</v>
      </c>
      <c r="AN168">
        <v>940725007.70000005</v>
      </c>
      <c r="AO168">
        <v>46013996430</v>
      </c>
      <c r="AP168">
        <v>10629112.6399999</v>
      </c>
      <c r="AQ168">
        <v>8004550.3140000002</v>
      </c>
      <c r="AR168">
        <v>52338447</v>
      </c>
      <c r="AS168">
        <v>109469328.89999899</v>
      </c>
      <c r="AT168">
        <v>36065237.469999999</v>
      </c>
      <c r="AU168">
        <v>100456400.2</v>
      </c>
      <c r="AV168">
        <v>153815128.69999999</v>
      </c>
      <c r="AW168">
        <v>27877.407709999999</v>
      </c>
      <c r="AX168">
        <v>63560.125639999998</v>
      </c>
      <c r="AY168">
        <v>109403.253522532</v>
      </c>
      <c r="AZ168">
        <v>18254.255714504001</v>
      </c>
      <c r="BA168">
        <v>17649.4615362246</v>
      </c>
      <c r="BB168">
        <v>2701.9734115770002</v>
      </c>
      <c r="BC168">
        <v>0</v>
      </c>
      <c r="BD168">
        <v>48508.0902231078</v>
      </c>
      <c r="BE168">
        <v>43841.419017551598</v>
      </c>
      <c r="BF168">
        <v>33096.450838250603</v>
      </c>
      <c r="BG168">
        <v>26956.143834342201</v>
      </c>
      <c r="BH168">
        <v>8491.1391123502999</v>
      </c>
      <c r="BI168">
        <v>27346.691030113099</v>
      </c>
      <c r="BJ168">
        <v>2.1356158999999999</v>
      </c>
      <c r="BK168">
        <v>-1.0557210800000001</v>
      </c>
      <c r="BL168">
        <v>0.58827585999999998</v>
      </c>
      <c r="BM168">
        <v>1.8378589999999999</v>
      </c>
      <c r="BN168">
        <v>3.1102416000000001E-2</v>
      </c>
      <c r="BO168">
        <v>2.5390685999999998</v>
      </c>
      <c r="BP168">
        <v>0.16780423</v>
      </c>
      <c r="BQ168">
        <v>66937023430000</v>
      </c>
      <c r="BR168">
        <v>1502299587</v>
      </c>
      <c r="BS168">
        <v>4090357021</v>
      </c>
      <c r="BT168">
        <v>3253482207</v>
      </c>
      <c r="BU168">
        <v>61326101.109999999</v>
      </c>
      <c r="BV168">
        <v>6895882000</v>
      </c>
      <c r="BW168">
        <v>141284.23866618899</v>
      </c>
      <c r="BX168">
        <v>141284238666189</v>
      </c>
      <c r="BY168">
        <v>14313.9197150155</v>
      </c>
      <c r="BZ168">
        <v>0</v>
      </c>
      <c r="CA168">
        <v>14313.9197150155</v>
      </c>
      <c r="CB168">
        <v>39794.414752172997</v>
      </c>
      <c r="CC168">
        <v>0</v>
      </c>
      <c r="CD168">
        <v>39794.414752172997</v>
      </c>
      <c r="CE168">
        <v>120328.819374089</v>
      </c>
      <c r="CF168">
        <v>0</v>
      </c>
      <c r="CG168">
        <v>120328.819374089</v>
      </c>
      <c r="CH168">
        <v>31623.576854396801</v>
      </c>
      <c r="CI168">
        <v>0</v>
      </c>
      <c r="CJ168">
        <v>68.090471139000002</v>
      </c>
      <c r="CK168">
        <v>3441.9279479846</v>
      </c>
      <c r="CL168">
        <v>31623.576854396801</v>
      </c>
      <c r="CM168">
        <v>3885.2092609427</v>
      </c>
      <c r="CN168">
        <v>2756.2903161416002</v>
      </c>
      <c r="CO168">
        <v>48910.827795297599</v>
      </c>
      <c r="CP168">
        <v>0</v>
      </c>
      <c r="CQ168">
        <v>48910.827795297599</v>
      </c>
      <c r="CS168">
        <v>33.473587889960001</v>
      </c>
      <c r="CT168">
        <v>8491.1391123502999</v>
      </c>
      <c r="CU168">
        <v>341.71725392913999</v>
      </c>
      <c r="CV168">
        <v>0.98868009000000001</v>
      </c>
      <c r="CW168">
        <v>9706.8110257687094</v>
      </c>
      <c r="CX168">
        <v>109403253522532</v>
      </c>
      <c r="CY168">
        <v>15865.0124121225</v>
      </c>
      <c r="CZ168">
        <v>20488.204216108799</v>
      </c>
      <c r="DA168">
        <v>5.1879893724979604</v>
      </c>
      <c r="DB168">
        <v>5.3407064636546799E-2</v>
      </c>
      <c r="DC168">
        <v>1.5413710153392901E-3</v>
      </c>
      <c r="DD168">
        <v>85.167900191888407</v>
      </c>
      <c r="DE168">
        <v>0</v>
      </c>
      <c r="DF168">
        <v>28.166209570053098</v>
      </c>
      <c r="DG168">
        <v>0</v>
      </c>
      <c r="DH168">
        <v>22.382947420705101</v>
      </c>
      <c r="DI168">
        <v>0</v>
      </c>
      <c r="DJ168">
        <v>34.618743220790897</v>
      </c>
      <c r="DK168">
        <v>0</v>
      </c>
      <c r="DL168">
        <v>1.95088308657971</v>
      </c>
      <c r="DM168">
        <v>2.36923723452604E-2</v>
      </c>
      <c r="DN168">
        <v>0.24186509206912399</v>
      </c>
      <c r="DO168">
        <v>4.81939611819521E-2</v>
      </c>
      <c r="DP168">
        <v>2.4361726265282799</v>
      </c>
      <c r="DQ168">
        <v>10.1312926694072</v>
      </c>
      <c r="DR168">
        <v>0</v>
      </c>
      <c r="DS168">
        <v>6.0099691179369303</v>
      </c>
      <c r="DT168">
        <v>18254255714504</v>
      </c>
      <c r="DU168">
        <v>2647.12414082839</v>
      </c>
      <c r="DV168">
        <v>2701973411577</v>
      </c>
      <c r="DW168">
        <v>391.82419472621399</v>
      </c>
      <c r="DX168">
        <v>27346691030113.102</v>
      </c>
      <c r="DY168">
        <v>3965.6553041529801</v>
      </c>
      <c r="DZ168">
        <v>48508090223107.797</v>
      </c>
      <c r="EA168">
        <v>7034.3561886801099</v>
      </c>
      <c r="EC168">
        <v>21774.743869781101</v>
      </c>
      <c r="ED168">
        <v>21774743869781.102</v>
      </c>
      <c r="EE168">
        <v>219.235503443818</v>
      </c>
      <c r="EF168">
        <v>0</v>
      </c>
      <c r="EG168">
        <v>8851.5654895800599</v>
      </c>
      <c r="EH168">
        <v>0</v>
      </c>
      <c r="EI168">
        <v>5099.7816159331396</v>
      </c>
      <c r="EJ168">
        <v>0</v>
      </c>
      <c r="EK168">
        <v>68.090471139000002</v>
      </c>
      <c r="EL168">
        <v>3441.9279479846</v>
      </c>
      <c r="EM168">
        <v>3885.2093720539001</v>
      </c>
      <c r="EN168">
        <v>2756.2903161416002</v>
      </c>
      <c r="EO168">
        <v>962.66157290642002</v>
      </c>
      <c r="EP168">
        <v>33.47369900116</v>
      </c>
      <c r="EQ168">
        <v>341.71725392913999</v>
      </c>
      <c r="ER168">
        <v>31372.325597840401</v>
      </c>
      <c r="EV168">
        <v>0</v>
      </c>
      <c r="EW168">
        <v>4.7438093506000003</v>
      </c>
      <c r="EX168">
        <v>46067.117964776</v>
      </c>
      <c r="EY168">
        <v>3157.64449997566</v>
      </c>
      <c r="FA168">
        <v>1.00683390240962</v>
      </c>
      <c r="FB168">
        <v>0</v>
      </c>
      <c r="FC168">
        <v>40.650606696064003</v>
      </c>
      <c r="FD168">
        <v>0</v>
      </c>
      <c r="FE168">
        <v>23.420627339780399</v>
      </c>
      <c r="FF168">
        <v>0</v>
      </c>
      <c r="FG168">
        <v>0.31270389009486999</v>
      </c>
      <c r="FH168">
        <v>15.806973292399</v>
      </c>
      <c r="FI168">
        <v>17.842732825187198</v>
      </c>
      <c r="FJ168">
        <v>12.658198565388201</v>
      </c>
      <c r="FK168">
        <v>4.4210006724459996</v>
      </c>
      <c r="FL168">
        <v>0.15372717677572501</v>
      </c>
      <c r="FM168">
        <v>1.5693284659176701</v>
      </c>
      <c r="FN168">
        <v>0.53446897840345098</v>
      </c>
      <c r="FO168">
        <v>0.253218557769469</v>
      </c>
      <c r="FP168">
        <v>2.1107039337346398</v>
      </c>
      <c r="FQ168">
        <v>1.63442065267425</v>
      </c>
      <c r="FR168">
        <v>77.434860785156999</v>
      </c>
      <c r="FS168">
        <v>47.071496580000002</v>
      </c>
      <c r="FT168">
        <v>49.970543589999998</v>
      </c>
      <c r="FV168" t="s">
        <v>198</v>
      </c>
      <c r="FW168">
        <v>7.5985280826222704E-3</v>
      </c>
      <c r="FX168">
        <v>5.88390964249962E-3</v>
      </c>
    </row>
    <row r="169" spans="1:180" x14ac:dyDescent="0.25">
      <c r="A169" t="s">
        <v>197</v>
      </c>
      <c r="B169">
        <v>2020</v>
      </c>
      <c r="C169">
        <v>3688065943</v>
      </c>
      <c r="D169">
        <v>2055162772</v>
      </c>
      <c r="E169">
        <v>226782507.39999899</v>
      </c>
      <c r="F169">
        <v>416119337.69999999</v>
      </c>
      <c r="G169">
        <v>3733450529</v>
      </c>
      <c r="H169">
        <v>226782498.5</v>
      </c>
      <c r="I169">
        <v>0</v>
      </c>
      <c r="J169">
        <v>1921.0355</v>
      </c>
      <c r="K169">
        <v>415.24534</v>
      </c>
      <c r="L169">
        <v>331.16246999999998</v>
      </c>
      <c r="O169">
        <v>4956.9005159999997</v>
      </c>
      <c r="P169">
        <v>54.483317200000002</v>
      </c>
      <c r="Q169">
        <v>1693.754283</v>
      </c>
      <c r="S169">
        <v>1140.512606</v>
      </c>
      <c r="T169">
        <v>67.034102849999996</v>
      </c>
      <c r="V169">
        <v>510.86821070000002</v>
      </c>
      <c r="X169">
        <v>360.63178770000002</v>
      </c>
      <c r="Z169">
        <v>0</v>
      </c>
      <c r="AA169">
        <v>209.03081879999999</v>
      </c>
      <c r="AC169">
        <v>404.5147126</v>
      </c>
      <c r="AD169">
        <v>7466235.5990000004</v>
      </c>
      <c r="AE169">
        <v>394101532</v>
      </c>
      <c r="AF169">
        <v>198268692</v>
      </c>
      <c r="AG169">
        <v>195832357.19999999</v>
      </c>
      <c r="AH169" t="s">
        <v>179</v>
      </c>
      <c r="AI169">
        <v>40048785360</v>
      </c>
      <c r="AJ169">
        <v>63447843.839999899</v>
      </c>
      <c r="AK169">
        <v>2566112191</v>
      </c>
      <c r="AL169">
        <v>38638997820</v>
      </c>
      <c r="AM169">
        <v>1409787543</v>
      </c>
      <c r="AN169">
        <v>1133870271</v>
      </c>
      <c r="AO169">
        <v>52984423920</v>
      </c>
      <c r="AP169">
        <v>11076643.3799999</v>
      </c>
      <c r="AQ169">
        <v>8546869.6209999993</v>
      </c>
      <c r="AR169">
        <v>61761489.57</v>
      </c>
      <c r="AS169">
        <v>110664581.8</v>
      </c>
      <c r="AT169">
        <v>31858343.670000002</v>
      </c>
      <c r="AU169">
        <v>96043410.260000005</v>
      </c>
      <c r="AV169">
        <v>170344215.40000001</v>
      </c>
      <c r="AW169">
        <v>39066.314579999998</v>
      </c>
      <c r="AX169">
        <v>77057.506770000007</v>
      </c>
      <c r="AY169">
        <v>131621.458352638</v>
      </c>
      <c r="AZ169">
        <v>25795.8661700097</v>
      </c>
      <c r="BA169">
        <v>19939.0155817552</v>
      </c>
      <c r="BB169">
        <v>2767.5834165649599</v>
      </c>
      <c r="BC169">
        <v>92.318379965755994</v>
      </c>
      <c r="BD169">
        <v>58485.161593647397</v>
      </c>
      <c r="BE169">
        <v>51971.994883118197</v>
      </c>
      <c r="BF169">
        <v>39927.6873310132</v>
      </c>
      <c r="BG169">
        <v>31054.679899279599</v>
      </c>
      <c r="BH169">
        <v>9495.2578212001808</v>
      </c>
      <c r="BI169">
        <v>32646.983784232802</v>
      </c>
      <c r="BJ169">
        <v>2.6154009999999999</v>
      </c>
      <c r="BK169">
        <v>-0.99487552999999995</v>
      </c>
      <c r="BL169">
        <v>0.63423545199999998</v>
      </c>
      <c r="BM169">
        <v>2.1666460000000001</v>
      </c>
      <c r="BN169">
        <v>4.6949507000000001E-2</v>
      </c>
      <c r="BO169">
        <v>2.9462625999999998</v>
      </c>
      <c r="BP169">
        <v>0.19116464999999999</v>
      </c>
      <c r="BQ169">
        <v>99838145440000</v>
      </c>
      <c r="BR169">
        <v>1534995001</v>
      </c>
      <c r="BS169">
        <v>4076469590</v>
      </c>
      <c r="BT169">
        <v>3291818221</v>
      </c>
      <c r="BU169">
        <v>61326101.109999999</v>
      </c>
      <c r="BV169">
        <v>7626353000</v>
      </c>
      <c r="BW169">
        <v>173532.654714901</v>
      </c>
      <c r="BX169">
        <v>173532654714901</v>
      </c>
      <c r="BY169">
        <v>19400.0401894641</v>
      </c>
      <c r="BZ169">
        <v>256.59581583204402</v>
      </c>
      <c r="CA169">
        <v>19143.444373076502</v>
      </c>
      <c r="CB169">
        <v>51708.118838684197</v>
      </c>
      <c r="CC169">
        <v>344.58032177514798</v>
      </c>
      <c r="CD169">
        <v>51363.538507464596</v>
      </c>
      <c r="CE169">
        <v>143936.07384321099</v>
      </c>
      <c r="CF169">
        <v>707.213454936978</v>
      </c>
      <c r="CG169">
        <v>143228.86038855201</v>
      </c>
      <c r="CH169">
        <v>39496.053263483998</v>
      </c>
      <c r="CI169">
        <v>318.38035414852402</v>
      </c>
      <c r="CJ169">
        <v>469.775368597772</v>
      </c>
      <c r="CK169">
        <v>3616.6261988542001</v>
      </c>
      <c r="CL169">
        <v>39177.672897668803</v>
      </c>
      <c r="CM169">
        <v>6168.8524961891599</v>
      </c>
      <c r="CN169">
        <v>4027.6881943702001</v>
      </c>
      <c r="CO169">
        <v>52731.901741043199</v>
      </c>
      <c r="CP169">
        <v>44.252779013305997</v>
      </c>
      <c r="CQ169">
        <v>52687.648955641002</v>
      </c>
      <c r="CS169">
        <v>487.85329722677</v>
      </c>
      <c r="CT169">
        <v>9495.2578212001808</v>
      </c>
      <c r="CU169">
        <v>1594.5976315104101</v>
      </c>
      <c r="CV169">
        <v>1.2326843999999999</v>
      </c>
      <c r="CW169">
        <v>13091.2043331852</v>
      </c>
      <c r="CX169">
        <v>131621458352638</v>
      </c>
      <c r="CY169">
        <v>17258.768162532899</v>
      </c>
      <c r="CZ169">
        <v>22754.343355847999</v>
      </c>
      <c r="DA169">
        <v>5.2513679028495002</v>
      </c>
      <c r="DB169">
        <v>5.1676277245493299E-2</v>
      </c>
      <c r="DC169">
        <v>1.4524168209890001E-3</v>
      </c>
      <c r="DD169">
        <v>82.944661959839905</v>
      </c>
      <c r="DE169">
        <v>0.40753912057581598</v>
      </c>
      <c r="DF169">
        <v>29.7973421334652</v>
      </c>
      <c r="DG169">
        <v>0.19856799997744601</v>
      </c>
      <c r="DH169">
        <v>22.7600121304963</v>
      </c>
      <c r="DI169">
        <v>0.18346999570288</v>
      </c>
      <c r="DJ169">
        <v>30.387307695878199</v>
      </c>
      <c r="DK169">
        <v>2.55011248954897E-2</v>
      </c>
      <c r="DL169">
        <v>2.3209972791503199</v>
      </c>
      <c r="DM169">
        <v>0.28113054458151898</v>
      </c>
      <c r="DN169">
        <v>0.91890349636510604</v>
      </c>
      <c r="DO169">
        <v>0.27071294988805999</v>
      </c>
      <c r="DP169">
        <v>2.0841185221282901</v>
      </c>
      <c r="DQ169">
        <v>11.179475252848899</v>
      </c>
      <c r="DR169">
        <v>0.14786601187748</v>
      </c>
      <c r="DS169">
        <v>5.47174123325666</v>
      </c>
      <c r="DT169">
        <v>25795866170009.699</v>
      </c>
      <c r="DU169">
        <v>3382.4642224153199</v>
      </c>
      <c r="DV169">
        <v>2767583416564.96</v>
      </c>
      <c r="DW169">
        <v>362.89736608900199</v>
      </c>
      <c r="DX169">
        <v>32646983784232.801</v>
      </c>
      <c r="DY169">
        <v>4280.81204531613</v>
      </c>
      <c r="DZ169">
        <v>58485161593647.398</v>
      </c>
      <c r="EA169">
        <v>7668.8243507279803</v>
      </c>
      <c r="EC169">
        <v>30534.675372165198</v>
      </c>
      <c r="ED169">
        <v>30534675372165.199</v>
      </c>
      <c r="EE169">
        <v>387.17639112975399</v>
      </c>
      <c r="EF169">
        <v>16.105079550719999</v>
      </c>
      <c r="EG169">
        <v>12098.047445096799</v>
      </c>
      <c r="EH169">
        <v>69.61462791388</v>
      </c>
      <c r="EI169">
        <v>7430.7892974044598</v>
      </c>
      <c r="EJ169">
        <v>147.77366821883999</v>
      </c>
      <c r="EK169">
        <v>469.775368597772</v>
      </c>
      <c r="EL169">
        <v>3616.6261988542001</v>
      </c>
      <c r="EM169">
        <v>6168.8524600780202</v>
      </c>
      <c r="EN169">
        <v>4027.6881943702001</v>
      </c>
      <c r="EO169">
        <v>422.12157464143399</v>
      </c>
      <c r="EP169">
        <v>487.85326167118598</v>
      </c>
      <c r="EQ169">
        <v>1594.5976315104101</v>
      </c>
      <c r="ER169">
        <v>37179.599021433198</v>
      </c>
      <c r="EV169">
        <v>92.317174409236003</v>
      </c>
      <c r="EW169">
        <v>1350.7213269650799</v>
      </c>
      <c r="EX169">
        <v>49843.433485825997</v>
      </c>
      <c r="EY169">
        <v>4003.8371384284401</v>
      </c>
      <c r="FA169">
        <v>1.2679892168845399</v>
      </c>
      <c r="FB169">
        <v>5.2743575474200298E-2</v>
      </c>
      <c r="FC169">
        <v>39.620684672892303</v>
      </c>
      <c r="FD169">
        <v>0.22798548556812001</v>
      </c>
      <c r="FE169">
        <v>24.335576543178899</v>
      </c>
      <c r="FF169">
        <v>0.48395362458494401</v>
      </c>
      <c r="FG169">
        <v>1.5384979957114899</v>
      </c>
      <c r="FH169">
        <v>11.8443250330116</v>
      </c>
      <c r="FI169">
        <v>20.202777284809098</v>
      </c>
      <c r="FJ169">
        <v>13.190538773638799</v>
      </c>
      <c r="FK169">
        <v>1.3824334776659499</v>
      </c>
      <c r="FL169">
        <v>1.5977024668678901</v>
      </c>
      <c r="FM169">
        <v>5.2222517910376096</v>
      </c>
      <c r="FN169">
        <v>0.40113711230812299</v>
      </c>
      <c r="FO169">
        <v>0.23078548221846101</v>
      </c>
      <c r="FP169">
        <v>1.7381398056836901</v>
      </c>
      <c r="FQ169">
        <v>1.3183483905131099</v>
      </c>
      <c r="FR169">
        <v>75.848236499856498</v>
      </c>
      <c r="FS169">
        <v>54.162365569999999</v>
      </c>
      <c r="FT169">
        <v>57.634392660000003</v>
      </c>
      <c r="FV169" t="s">
        <v>198</v>
      </c>
      <c r="FW169">
        <v>6.2572982946226497E-3</v>
      </c>
      <c r="FX169">
        <v>4.74605040900687E-3</v>
      </c>
    </row>
    <row r="170" spans="1:180" x14ac:dyDescent="0.25">
      <c r="A170" t="s">
        <v>197</v>
      </c>
      <c r="B170">
        <v>2030</v>
      </c>
      <c r="C170">
        <v>4056775148</v>
      </c>
      <c r="D170">
        <v>4258197145</v>
      </c>
      <c r="E170">
        <v>249934204.30000001</v>
      </c>
      <c r="F170">
        <v>1415325744</v>
      </c>
      <c r="G170">
        <v>4106028838</v>
      </c>
      <c r="H170">
        <v>249935025.59999999</v>
      </c>
      <c r="I170">
        <v>69.903147270000005</v>
      </c>
      <c r="J170">
        <v>1940.8831</v>
      </c>
      <c r="K170">
        <v>433.12254999999999</v>
      </c>
      <c r="L170">
        <v>338.29318999999998</v>
      </c>
      <c r="O170">
        <v>7028.7075569999997</v>
      </c>
      <c r="P170">
        <v>199.74639740000001</v>
      </c>
      <c r="Q170">
        <v>1228.808053</v>
      </c>
      <c r="S170">
        <v>1243.0119910000001</v>
      </c>
      <c r="T170">
        <v>166.6219528</v>
      </c>
      <c r="V170">
        <v>1530.0175670000001</v>
      </c>
      <c r="X170">
        <v>253.1453214</v>
      </c>
      <c r="Z170">
        <v>0</v>
      </c>
      <c r="AA170">
        <v>587.7284095</v>
      </c>
      <c r="AC170">
        <v>1277.9951390000001</v>
      </c>
      <c r="AD170">
        <v>6513432.7549999999</v>
      </c>
      <c r="AE170">
        <v>344554640.09999901</v>
      </c>
      <c r="AF170">
        <v>139247014.09999999</v>
      </c>
      <c r="AG170">
        <v>205306607.299999</v>
      </c>
      <c r="AH170" t="s">
        <v>179</v>
      </c>
      <c r="AI170">
        <v>23821810490</v>
      </c>
      <c r="AJ170">
        <v>1558426104</v>
      </c>
      <c r="AK170">
        <v>9776825449</v>
      </c>
      <c r="AL170">
        <v>24755425680</v>
      </c>
      <c r="AM170">
        <v>-933615184.69999897</v>
      </c>
      <c r="AN170">
        <v>247578345.19999999</v>
      </c>
      <c r="AO170">
        <v>36881378540</v>
      </c>
      <c r="AP170">
        <v>10898957.66</v>
      </c>
      <c r="AQ170">
        <v>9323329.1909999996</v>
      </c>
      <c r="AR170">
        <v>68042817.969999999</v>
      </c>
      <c r="AS170">
        <v>82431062.950000003</v>
      </c>
      <c r="AT170">
        <v>32820865.249999899</v>
      </c>
      <c r="AU170">
        <v>55153635.859999999</v>
      </c>
      <c r="AV170">
        <v>158641582.09999999</v>
      </c>
      <c r="AW170">
        <v>47765.405720000002</v>
      </c>
      <c r="AX170">
        <v>87313.466709999993</v>
      </c>
      <c r="AY170">
        <v>138656.27064715</v>
      </c>
      <c r="AZ170">
        <v>36620.522518616803</v>
      </c>
      <c r="BA170">
        <v>19956.539106885099</v>
      </c>
      <c r="BB170">
        <v>1739.2170388725101</v>
      </c>
      <c r="BC170">
        <v>309.23326433085799</v>
      </c>
      <c r="BD170">
        <v>57788.411258469801</v>
      </c>
      <c r="BE170">
        <v>56000.575633758002</v>
      </c>
      <c r="BF170">
        <v>43252.501046417601</v>
      </c>
      <c r="BG170">
        <v>24030.183079686602</v>
      </c>
      <c r="BH170">
        <v>11071.5797628122</v>
      </c>
      <c r="BI170">
        <v>37062.670205668001</v>
      </c>
      <c r="BJ170">
        <v>3.0444583999999999</v>
      </c>
      <c r="BK170">
        <v>-0.76506706000000002</v>
      </c>
      <c r="BL170">
        <v>0.64252269500000003</v>
      </c>
      <c r="BM170">
        <v>2.3922560000000002</v>
      </c>
      <c r="BN170">
        <v>4.9386534000000003E-2</v>
      </c>
      <c r="BO170">
        <v>3.2034199999999999</v>
      </c>
      <c r="BP170">
        <v>0.21320734999999999</v>
      </c>
      <c r="BQ170">
        <v>141505774400000</v>
      </c>
      <c r="BR170">
        <v>1622455144</v>
      </c>
      <c r="BS170">
        <v>4244390902</v>
      </c>
      <c r="BT170">
        <v>3224217925</v>
      </c>
      <c r="BU170">
        <v>61326101.109999999</v>
      </c>
      <c r="BV170">
        <v>8258565000</v>
      </c>
      <c r="BW170">
        <v>183609.35033180701</v>
      </c>
      <c r="BX170">
        <v>183609350331807</v>
      </c>
      <c r="BY170">
        <v>31665.7187492214</v>
      </c>
      <c r="BZ170">
        <v>6018.7037427369196</v>
      </c>
      <c r="CA170">
        <v>25647.014995373302</v>
      </c>
      <c r="CB170">
        <v>32835.048129128598</v>
      </c>
      <c r="CC170">
        <v>12092.3796211181</v>
      </c>
      <c r="CD170">
        <v>20742.6685080104</v>
      </c>
      <c r="CE170">
        <v>128154.802412648</v>
      </c>
      <c r="CF170">
        <v>17467.373276665199</v>
      </c>
      <c r="CG170">
        <v>110687.42913320501</v>
      </c>
      <c r="CH170">
        <v>45423.104949565997</v>
      </c>
      <c r="CI170">
        <v>5034.8198861860201</v>
      </c>
      <c r="CJ170">
        <v>1167.6875791493101</v>
      </c>
      <c r="CK170">
        <v>3795.7651754986</v>
      </c>
      <c r="CL170">
        <v>40388.285060602197</v>
      </c>
      <c r="CM170">
        <v>11726.161039254601</v>
      </c>
      <c r="CN170">
        <v>12062.668150126799</v>
      </c>
      <c r="CO170">
        <v>49896.649333954199</v>
      </c>
      <c r="CP170">
        <v>340.17376824990799</v>
      </c>
      <c r="CQ170">
        <v>49556.475561815401</v>
      </c>
      <c r="CS170">
        <v>1612.8948772593101</v>
      </c>
      <c r="CT170">
        <v>11071.5797628122</v>
      </c>
      <c r="CU170">
        <v>5149.81340595854</v>
      </c>
      <c r="CV170">
        <v>1.5073540000000001</v>
      </c>
      <c r="CW170">
        <v>17134.426428804501</v>
      </c>
      <c r="CX170">
        <v>138656270647150</v>
      </c>
      <c r="CY170">
        <v>16789.390244812501</v>
      </c>
      <c r="CZ170">
        <v>22232.5973497583</v>
      </c>
      <c r="DA170">
        <v>2.8844975476974501</v>
      </c>
      <c r="DB170">
        <v>4.1720884935821101E-2</v>
      </c>
      <c r="DC170">
        <v>1.3197156721536901E-3</v>
      </c>
      <c r="DD170">
        <v>69.797536008408898</v>
      </c>
      <c r="DE170">
        <v>9.5133353748593308</v>
      </c>
      <c r="DF170">
        <v>17.883102396360002</v>
      </c>
      <c r="DG170">
        <v>6.5859280038111301</v>
      </c>
      <c r="DH170">
        <v>24.738993339653</v>
      </c>
      <c r="DI170">
        <v>2.7421369756427998</v>
      </c>
      <c r="DJ170">
        <v>27.175440272395701</v>
      </c>
      <c r="DK170">
        <v>0.18527039480024701</v>
      </c>
      <c r="DL170">
        <v>6.5697461095134297</v>
      </c>
      <c r="DM170">
        <v>0.87843831174425002</v>
      </c>
      <c r="DN170">
        <v>2.8047664221087398</v>
      </c>
      <c r="DO170">
        <v>0.635963025324769</v>
      </c>
      <c r="DP170">
        <v>2.0673049431519299</v>
      </c>
      <c r="DQ170">
        <v>17.2462451895816</v>
      </c>
      <c r="DR170">
        <v>3.2779941391112701</v>
      </c>
      <c r="DS170">
        <v>6.0299651095134399</v>
      </c>
      <c r="DT170">
        <v>36620522518616.797</v>
      </c>
      <c r="DU170">
        <v>4434.2476590808201</v>
      </c>
      <c r="DV170">
        <v>1739217038872.51</v>
      </c>
      <c r="DW170">
        <v>210.59555005894001</v>
      </c>
      <c r="DX170">
        <v>37062670205668</v>
      </c>
      <c r="DY170">
        <v>4487.7857358594301</v>
      </c>
      <c r="DZ170">
        <v>57788411258469.797</v>
      </c>
      <c r="EA170">
        <v>6997.3913456477903</v>
      </c>
      <c r="EC170">
        <v>42948.640664440602</v>
      </c>
      <c r="ED170">
        <v>42948640664440.602</v>
      </c>
      <c r="EE170">
        <v>1403.7540727245801</v>
      </c>
      <c r="EF170">
        <v>991.27009829322196</v>
      </c>
      <c r="EG170">
        <v>8750.5243365249808</v>
      </c>
      <c r="EH170">
        <v>4143.5414759416399</v>
      </c>
      <c r="EI170">
        <v>8510.1460081113601</v>
      </c>
      <c r="EJ170">
        <v>2467.4232847703802</v>
      </c>
      <c r="EK170">
        <v>1167.6875791493101</v>
      </c>
      <c r="EL170">
        <v>3795.7651754986</v>
      </c>
      <c r="EM170">
        <v>11726.161039254601</v>
      </c>
      <c r="EN170">
        <v>12062.668150126799</v>
      </c>
      <c r="EO170">
        <v>495.38706464266801</v>
      </c>
      <c r="EP170">
        <v>1612.8948772593101</v>
      </c>
      <c r="EQ170">
        <v>5149.81340595854</v>
      </c>
      <c r="ER170">
        <v>38272.985896142003</v>
      </c>
      <c r="EV170">
        <v>309.23259794143598</v>
      </c>
      <c r="EW170">
        <v>5008.1463231805201</v>
      </c>
      <c r="EX170">
        <v>47262.8450046902</v>
      </c>
      <c r="EY170">
        <v>5200.4967769146997</v>
      </c>
      <c r="FA170">
        <v>3.2684482000074602</v>
      </c>
      <c r="FB170">
        <v>2.30803602385941</v>
      </c>
      <c r="FC170">
        <v>20.374391834407898</v>
      </c>
      <c r="FD170">
        <v>9.6476661701945101</v>
      </c>
      <c r="FE170">
        <v>19.814703973058101</v>
      </c>
      <c r="FF170">
        <v>5.7450555980303397</v>
      </c>
      <c r="FG170">
        <v>2.71879985276485</v>
      </c>
      <c r="FH170">
        <v>8.8379169090706693</v>
      </c>
      <c r="FI170">
        <v>27.302752445348801</v>
      </c>
      <c r="FJ170">
        <v>28.086262949211498</v>
      </c>
      <c r="FK170">
        <v>1.15344061413525</v>
      </c>
      <c r="FL170">
        <v>3.75540378532797</v>
      </c>
      <c r="FM170">
        <v>11.9906318949515</v>
      </c>
      <c r="FN170">
        <v>0.16834514768748499</v>
      </c>
      <c r="FO170">
        <v>0.129741919485032</v>
      </c>
      <c r="FP170">
        <v>1.2975396312294001</v>
      </c>
      <c r="FQ170">
        <v>0.97986298605175504</v>
      </c>
      <c r="FR170">
        <v>75.516998669500794</v>
      </c>
      <c r="FS170">
        <v>60.356713040000002</v>
      </c>
      <c r="FT170">
        <v>26.151876829999999</v>
      </c>
      <c r="FV170" t="s">
        <v>198</v>
      </c>
      <c r="FW170">
        <v>4.6711389355146996E-3</v>
      </c>
      <c r="FX170">
        <v>3.5275039277831701E-3</v>
      </c>
    </row>
    <row r="171" spans="1:180" x14ac:dyDescent="0.25">
      <c r="A171" t="s">
        <v>197</v>
      </c>
      <c r="B171">
        <v>2040</v>
      </c>
      <c r="C171">
        <v>4337267449</v>
      </c>
      <c r="D171">
        <v>5901712417</v>
      </c>
      <c r="E171">
        <v>268136529.39999899</v>
      </c>
      <c r="F171">
        <v>2632015002</v>
      </c>
      <c r="G171">
        <v>4390872346</v>
      </c>
      <c r="H171">
        <v>268141070.89999899</v>
      </c>
      <c r="I171">
        <v>113.8650545</v>
      </c>
      <c r="J171">
        <v>1926.9567</v>
      </c>
      <c r="K171">
        <v>440.35084000000001</v>
      </c>
      <c r="L171">
        <v>345.23687000000001</v>
      </c>
      <c r="O171">
        <v>9166.4791889999997</v>
      </c>
      <c r="P171">
        <v>351.7710687</v>
      </c>
      <c r="Q171">
        <v>1073.4949260000001</v>
      </c>
      <c r="S171">
        <v>1254.2370289999999</v>
      </c>
      <c r="T171">
        <v>204.1142151</v>
      </c>
      <c r="V171">
        <v>2413.030671</v>
      </c>
      <c r="X171">
        <v>129.16259210000001</v>
      </c>
      <c r="Z171">
        <v>0</v>
      </c>
      <c r="AA171">
        <v>1192.8705259999999</v>
      </c>
      <c r="AC171">
        <v>1968.716858</v>
      </c>
      <c r="AD171">
        <v>6340487.926</v>
      </c>
      <c r="AE171">
        <v>358393631.89999998</v>
      </c>
      <c r="AF171">
        <v>136188196.69999999</v>
      </c>
      <c r="AG171">
        <v>222203604</v>
      </c>
      <c r="AH171" t="s">
        <v>179</v>
      </c>
      <c r="AI171">
        <v>16324223230</v>
      </c>
      <c r="AJ171">
        <v>3650670817</v>
      </c>
      <c r="AK171">
        <v>15773641440</v>
      </c>
      <c r="AL171">
        <v>16421459180</v>
      </c>
      <c r="AM171">
        <v>-97235951.25</v>
      </c>
      <c r="AN171">
        <v>244562688.90000001</v>
      </c>
      <c r="AO171">
        <v>29124710880</v>
      </c>
      <c r="AP171">
        <v>11688874.49</v>
      </c>
      <c r="AQ171">
        <v>10187773.57</v>
      </c>
      <c r="AR171">
        <v>73237931.209999993</v>
      </c>
      <c r="AS171">
        <v>67842201.939999998</v>
      </c>
      <c r="AT171">
        <v>33672877.439999998</v>
      </c>
      <c r="AU171">
        <v>38644662.539999999</v>
      </c>
      <c r="AV171">
        <v>157270736.69999999</v>
      </c>
      <c r="AW171">
        <v>56267.850489999997</v>
      </c>
      <c r="AX171">
        <v>95279.860750000007</v>
      </c>
      <c r="AY171">
        <v>148863.25861828899</v>
      </c>
      <c r="AZ171">
        <v>47299.7857009094</v>
      </c>
      <c r="BA171">
        <v>20136.403525776601</v>
      </c>
      <c r="BB171">
        <v>1221.92164503653</v>
      </c>
      <c r="BC171">
        <v>622.62877199150796</v>
      </c>
      <c r="BD171">
        <v>60423.397199790197</v>
      </c>
      <c r="BE171">
        <v>58521.218761381999</v>
      </c>
      <c r="BF171">
        <v>46658.4625211846</v>
      </c>
      <c r="BG171">
        <v>21061.300199026598</v>
      </c>
      <c r="BH171">
        <v>11745.647938177501</v>
      </c>
      <c r="BI171">
        <v>41262.515398874799</v>
      </c>
      <c r="BJ171">
        <v>3.2042587</v>
      </c>
      <c r="BK171">
        <v>-0.64860457000000005</v>
      </c>
      <c r="BL171">
        <v>0.63671237599999997</v>
      </c>
      <c r="BM171">
        <v>2.4808438000000002</v>
      </c>
      <c r="BN171">
        <v>4.6121421000000003E-2</v>
      </c>
      <c r="BO171">
        <v>3.3050266000000001</v>
      </c>
      <c r="BP171">
        <v>0.23444645</v>
      </c>
      <c r="BQ171">
        <v>182408503500000</v>
      </c>
      <c r="BR171">
        <v>1772507744</v>
      </c>
      <c r="BS171">
        <v>4310789747</v>
      </c>
      <c r="BT171">
        <v>3188557693</v>
      </c>
      <c r="BU171">
        <v>61326101.109999999</v>
      </c>
      <c r="BV171">
        <v>8765680000</v>
      </c>
      <c r="BW171">
        <v>198757.66642267199</v>
      </c>
      <c r="BX171">
        <v>198757666422672</v>
      </c>
      <c r="BY171">
        <v>40305.838855756403</v>
      </c>
      <c r="BZ171">
        <v>13933.3242577616</v>
      </c>
      <c r="CA171">
        <v>26372.514586883601</v>
      </c>
      <c r="CB171">
        <v>26835.336912696799</v>
      </c>
      <c r="CC171">
        <v>19610.572830112302</v>
      </c>
      <c r="CD171">
        <v>7224.7640825844201</v>
      </c>
      <c r="CE171">
        <v>122475.937786227</v>
      </c>
      <c r="CF171">
        <v>30095.626798704401</v>
      </c>
      <c r="CG171">
        <v>92380.310987523</v>
      </c>
      <c r="CH171">
        <v>48688.405339582001</v>
      </c>
      <c r="CI171">
        <v>10023.6619800342</v>
      </c>
      <c r="CJ171">
        <v>1430.4335635125999</v>
      </c>
      <c r="CK171">
        <v>4058.2050243392</v>
      </c>
      <c r="CL171">
        <v>38664.743348436597</v>
      </c>
      <c r="CM171">
        <v>16951.540761221699</v>
      </c>
      <c r="CN171">
        <v>19024.349027800301</v>
      </c>
      <c r="CO171">
        <v>46952.195533948601</v>
      </c>
      <c r="CP171">
        <v>461.39198911329601</v>
      </c>
      <c r="CQ171">
        <v>46490.803553724203</v>
      </c>
      <c r="CS171">
        <v>3529.7544238012802</v>
      </c>
      <c r="CT171">
        <v>11745.647938177501</v>
      </c>
      <c r="CU171">
        <v>7933.1477492908998</v>
      </c>
      <c r="CV171">
        <v>1.6867304000000001</v>
      </c>
      <c r="CW171">
        <v>20809.3956772321</v>
      </c>
      <c r="CX171">
        <v>148863258618289</v>
      </c>
      <c r="CY171">
        <v>16982.511182051901</v>
      </c>
      <c r="CZ171">
        <v>22674.529120692499</v>
      </c>
      <c r="DA171">
        <v>1.8622882913818399</v>
      </c>
      <c r="DB171">
        <v>4.0886004497084003E-2</v>
      </c>
      <c r="DC171">
        <v>1.33348177095216E-3</v>
      </c>
      <c r="DD171">
        <v>61.620736442826498</v>
      </c>
      <c r="DE171">
        <v>15.1418696648932</v>
      </c>
      <c r="DF171">
        <v>13.5015355109017</v>
      </c>
      <c r="DG171">
        <v>9.8665742977727806</v>
      </c>
      <c r="DH171">
        <v>24.496365959561299</v>
      </c>
      <c r="DI171">
        <v>5.0431574089415099</v>
      </c>
      <c r="DJ171">
        <v>23.6228349723634</v>
      </c>
      <c r="DK171">
        <v>0.23213795845847299</v>
      </c>
      <c r="DL171">
        <v>9.5716303024728209</v>
      </c>
      <c r="DM171">
        <v>1.77590856611035</v>
      </c>
      <c r="DN171">
        <v>3.9913669203684798</v>
      </c>
      <c r="DO171">
        <v>0.71968723987264005</v>
      </c>
      <c r="DP171">
        <v>2.0417854050012498</v>
      </c>
      <c r="DQ171">
        <v>20.278885127400802</v>
      </c>
      <c r="DR171">
        <v>7.0102072078726101</v>
      </c>
      <c r="DS171">
        <v>5.9095320193584504</v>
      </c>
      <c r="DT171">
        <v>47299785700909.398</v>
      </c>
      <c r="DU171">
        <v>5396.0201263232702</v>
      </c>
      <c r="DV171">
        <v>1221921645036.53</v>
      </c>
      <c r="DW171">
        <v>139.39838609629001</v>
      </c>
      <c r="DX171">
        <v>41262515398874.797</v>
      </c>
      <c r="DY171">
        <v>4707.2805987527199</v>
      </c>
      <c r="DZ171">
        <v>60423397199790.203</v>
      </c>
      <c r="EA171">
        <v>6893.1785326170002</v>
      </c>
      <c r="EC171">
        <v>55182.511007084599</v>
      </c>
      <c r="ED171">
        <v>55182511007084.602</v>
      </c>
      <c r="EE171">
        <v>2466.99729609625</v>
      </c>
      <c r="EF171">
        <v>2316.02745893159</v>
      </c>
      <c r="EG171">
        <v>7575.6211410476199</v>
      </c>
      <c r="EH171">
        <v>6841.2857396908803</v>
      </c>
      <c r="EI171">
        <v>8761.8735622710192</v>
      </c>
      <c r="EJ171">
        <v>5068.1324989471996</v>
      </c>
      <c r="EK171">
        <v>1430.4335635125999</v>
      </c>
      <c r="EL171">
        <v>4058.2050243392</v>
      </c>
      <c r="EM171">
        <v>16951.540761221699</v>
      </c>
      <c r="EN171">
        <v>19024.349027800301</v>
      </c>
      <c r="EO171">
        <v>402.12920836977599</v>
      </c>
      <c r="EP171">
        <v>3529.7544238012802</v>
      </c>
      <c r="EQ171">
        <v>7933.1477492908998</v>
      </c>
      <c r="ER171">
        <v>38598.577545503998</v>
      </c>
      <c r="EV171">
        <v>622.62923893632603</v>
      </c>
      <c r="EW171">
        <v>8194.75874469064</v>
      </c>
      <c r="EX171">
        <v>44584.206667336803</v>
      </c>
      <c r="EY171">
        <v>6295.2915241127403</v>
      </c>
      <c r="FA171">
        <v>4.4706144230724298</v>
      </c>
      <c r="FB171">
        <v>4.1970316621406596</v>
      </c>
      <c r="FC171">
        <v>13.7283008743024</v>
      </c>
      <c r="FD171">
        <v>12.3975615006221</v>
      </c>
      <c r="FE171">
        <v>15.8779899688619</v>
      </c>
      <c r="FF171">
        <v>9.1843093154940494</v>
      </c>
      <c r="FG171">
        <v>2.5921864326343398</v>
      </c>
      <c r="FH171">
        <v>7.35415070876022</v>
      </c>
      <c r="FI171">
        <v>30.7190456756225</v>
      </c>
      <c r="FJ171">
        <v>34.475323214918397</v>
      </c>
      <c r="FK171">
        <v>0.72872582459712398</v>
      </c>
      <c r="FL171">
        <v>6.3965092551662099</v>
      </c>
      <c r="FM171">
        <v>14.3761992785583</v>
      </c>
      <c r="FN171">
        <v>8.9492665729807894E-2</v>
      </c>
      <c r="FO171">
        <v>8.2131354141902105E-2</v>
      </c>
      <c r="FP171">
        <v>1.0896293901269301</v>
      </c>
      <c r="FQ171">
        <v>0.81609823973085405</v>
      </c>
      <c r="FR171">
        <v>74.896863752526002</v>
      </c>
      <c r="FS171">
        <v>58.677253669999999</v>
      </c>
      <c r="FT171">
        <v>17.143366390000001</v>
      </c>
      <c r="FV171" t="s">
        <v>198</v>
      </c>
      <c r="FW171">
        <v>3.9226626663268404E-3</v>
      </c>
      <c r="FX171">
        <v>2.9379513126700199E-3</v>
      </c>
    </row>
    <row r="172" spans="1:180" x14ac:dyDescent="0.25">
      <c r="A172" t="s">
        <v>197</v>
      </c>
      <c r="B172">
        <v>2050</v>
      </c>
      <c r="C172">
        <v>4536958025</v>
      </c>
      <c r="D172">
        <v>7638197466</v>
      </c>
      <c r="E172">
        <v>282536393.60000002</v>
      </c>
      <c r="F172">
        <v>3811926627</v>
      </c>
      <c r="G172">
        <v>4618779235</v>
      </c>
      <c r="H172">
        <v>282535985.30000001</v>
      </c>
      <c r="I172">
        <v>185.47425820000001</v>
      </c>
      <c r="J172">
        <v>1947.835</v>
      </c>
      <c r="K172">
        <v>444.12308000000002</v>
      </c>
      <c r="L172">
        <v>352.66658999999999</v>
      </c>
      <c r="O172">
        <v>11391.09114</v>
      </c>
      <c r="P172">
        <v>542.43494769999995</v>
      </c>
      <c r="Q172">
        <v>1071.386103</v>
      </c>
      <c r="S172">
        <v>1216.834619</v>
      </c>
      <c r="T172">
        <v>223.4280871</v>
      </c>
      <c r="V172">
        <v>3153.9456829999999</v>
      </c>
      <c r="X172">
        <v>68.903766210000001</v>
      </c>
      <c r="Z172">
        <v>0</v>
      </c>
      <c r="AA172">
        <v>2087.1531719999998</v>
      </c>
      <c r="AC172">
        <v>2398.586918</v>
      </c>
      <c r="AD172">
        <v>6135944.1979999999</v>
      </c>
      <c r="AE172">
        <v>357265428.89999998</v>
      </c>
      <c r="AF172">
        <v>119742371</v>
      </c>
      <c r="AG172">
        <v>237522277.90000001</v>
      </c>
      <c r="AH172" t="s">
        <v>179</v>
      </c>
      <c r="AI172">
        <v>11881383240</v>
      </c>
      <c r="AJ172">
        <v>6237648239</v>
      </c>
      <c r="AK172">
        <v>20061980980</v>
      </c>
      <c r="AL172">
        <v>9512715803</v>
      </c>
      <c r="AM172">
        <v>2368667435</v>
      </c>
      <c r="AN172">
        <v>259651571.80000001</v>
      </c>
      <c r="AO172">
        <v>22421356560</v>
      </c>
      <c r="AP172">
        <v>12420962.76</v>
      </c>
      <c r="AQ172">
        <v>10952497.59</v>
      </c>
      <c r="AR172">
        <v>77084917.420000002</v>
      </c>
      <c r="AS172">
        <v>59648453.299999997</v>
      </c>
      <c r="AT172">
        <v>34710961.449999899</v>
      </c>
      <c r="AU172">
        <v>30907309.41</v>
      </c>
      <c r="AV172">
        <v>158447635.19999999</v>
      </c>
      <c r="AW172">
        <v>61922.929680000001</v>
      </c>
      <c r="AX172">
        <v>99909.974449999994</v>
      </c>
      <c r="AY172">
        <v>154096.06147119499</v>
      </c>
      <c r="AZ172">
        <v>57885.038724660597</v>
      </c>
      <c r="BA172">
        <v>18786.450234703701</v>
      </c>
      <c r="BB172">
        <v>735.38015247031797</v>
      </c>
      <c r="BC172">
        <v>1041.75526840354</v>
      </c>
      <c r="BD172">
        <v>61847.116866542798</v>
      </c>
      <c r="BE172">
        <v>57587.429236573204</v>
      </c>
      <c r="BF172">
        <v>48432.981996354603</v>
      </c>
      <c r="BG172">
        <v>18060.007831327999</v>
      </c>
      <c r="BH172">
        <v>12244.6268206936</v>
      </c>
      <c r="BI172">
        <v>43342.771896411999</v>
      </c>
      <c r="BJ172">
        <v>3.2552428999999998</v>
      </c>
      <c r="BK172">
        <v>-0.60057477400000003</v>
      </c>
      <c r="BL172">
        <v>0.64541511900000004</v>
      </c>
      <c r="BM172">
        <v>2.5264994999999999</v>
      </c>
      <c r="BN172">
        <v>4.0973155999999997E-2</v>
      </c>
      <c r="BO172">
        <v>3.3754433000000001</v>
      </c>
      <c r="BP172">
        <v>0.25693368</v>
      </c>
      <c r="BQ172">
        <v>219016138500000</v>
      </c>
      <c r="BR172">
        <v>1946378240</v>
      </c>
      <c r="BS172">
        <v>4313573768</v>
      </c>
      <c r="BT172">
        <v>3185870364</v>
      </c>
      <c r="BU172">
        <v>61326101.109999999</v>
      </c>
      <c r="BV172">
        <v>9146527000</v>
      </c>
      <c r="BW172">
        <v>209252.804318776</v>
      </c>
      <c r="BX172">
        <v>209252804318776</v>
      </c>
      <c r="BY172">
        <v>49105.291867535401</v>
      </c>
      <c r="BZ172">
        <v>24119.777418028702</v>
      </c>
      <c r="CA172">
        <v>24985.514446728899</v>
      </c>
      <c r="CB172">
        <v>24225.637436050001</v>
      </c>
      <c r="CC172">
        <v>21178.368328792199</v>
      </c>
      <c r="CD172">
        <v>3047.2691100355601</v>
      </c>
      <c r="CE172">
        <v>113118.46060580701</v>
      </c>
      <c r="CF172">
        <v>35752.716796594999</v>
      </c>
      <c r="CG172">
        <v>77365.743809212203</v>
      </c>
      <c r="CH172">
        <v>46895.169460550002</v>
      </c>
      <c r="CI172">
        <v>14035.866917573399</v>
      </c>
      <c r="CJ172">
        <v>1565.7852870716699</v>
      </c>
      <c r="CK172">
        <v>4403.9558009395996</v>
      </c>
      <c r="CL172">
        <v>32859.302537420997</v>
      </c>
      <c r="CM172">
        <v>22163.324200089599</v>
      </c>
      <c r="CN172">
        <v>24865.727662010599</v>
      </c>
      <c r="CO172">
        <v>41997.653709207203</v>
      </c>
      <c r="CP172">
        <v>538.48156411824004</v>
      </c>
      <c r="CQ172">
        <v>41459.172139533403</v>
      </c>
      <c r="CS172">
        <v>6318.1131517086997</v>
      </c>
      <c r="CT172">
        <v>12244.6268206936</v>
      </c>
      <c r="CU172">
        <v>9875.4699587029809</v>
      </c>
      <c r="CV172">
        <v>1.7943009000000001</v>
      </c>
      <c r="CW172">
        <v>23945.278738039</v>
      </c>
      <c r="CX172">
        <v>154096061471195</v>
      </c>
      <c r="CY172">
        <v>16847.494297146299</v>
      </c>
      <c r="CZ172">
        <v>22877.842520858001</v>
      </c>
      <c r="DA172">
        <v>1.29900488349293</v>
      </c>
      <c r="DB172">
        <v>3.9060227876657402E-2</v>
      </c>
      <c r="DC172">
        <v>1.3579977143236899E-3</v>
      </c>
      <c r="DD172">
        <v>54.058277008074</v>
      </c>
      <c r="DE172">
        <v>17.0858961307535</v>
      </c>
      <c r="DF172">
        <v>11.577210405813499</v>
      </c>
      <c r="DG172">
        <v>10.1209483895513</v>
      </c>
      <c r="DH172">
        <v>22.4107722776846</v>
      </c>
      <c r="DI172">
        <v>6.7076123367938996</v>
      </c>
      <c r="DJ172">
        <v>20.070294324575801</v>
      </c>
      <c r="DK172">
        <v>0.25733541104563401</v>
      </c>
      <c r="DL172">
        <v>11.8831036663815</v>
      </c>
      <c r="DM172">
        <v>3.0193684487418699</v>
      </c>
      <c r="DN172">
        <v>4.7193967081361796</v>
      </c>
      <c r="DO172">
        <v>0.74827445785928404</v>
      </c>
      <c r="DP172">
        <v>2.10461017011299</v>
      </c>
      <c r="DQ172">
        <v>23.466969547862401</v>
      </c>
      <c r="DR172">
        <v>11.526620872083701</v>
      </c>
      <c r="DS172">
        <v>5.85159508879992</v>
      </c>
      <c r="DT172">
        <v>57885038724660.602</v>
      </c>
      <c r="DU172">
        <v>6328.6358554083499</v>
      </c>
      <c r="DV172">
        <v>735380152470.31799</v>
      </c>
      <c r="DW172">
        <v>80.399932397326097</v>
      </c>
      <c r="DX172">
        <v>43342771896412</v>
      </c>
      <c r="DY172">
        <v>4738.71360095607</v>
      </c>
      <c r="DZ172">
        <v>61847116866542.797</v>
      </c>
      <c r="EA172">
        <v>6761.8142784187703</v>
      </c>
      <c r="EC172">
        <v>67236.750706024206</v>
      </c>
      <c r="ED172">
        <v>67236750706024.203</v>
      </c>
      <c r="EE172">
        <v>3801.7815247561198</v>
      </c>
      <c r="EF172">
        <v>3781.2795666879001</v>
      </c>
      <c r="EG172">
        <v>7518.0001393952998</v>
      </c>
      <c r="EH172">
        <v>7456.0473176108599</v>
      </c>
      <c r="EI172">
        <v>8535.3987616468803</v>
      </c>
      <c r="EJ172">
        <v>7263.1311327224803</v>
      </c>
      <c r="EK172">
        <v>1565.7852870716699</v>
      </c>
      <c r="EL172">
        <v>4403.9558009395996</v>
      </c>
      <c r="EM172">
        <v>22163.324200089599</v>
      </c>
      <c r="EN172">
        <v>24865.727662010599</v>
      </c>
      <c r="EO172">
        <v>352.51841062561402</v>
      </c>
      <c r="EP172">
        <v>6318.1131517086997</v>
      </c>
      <c r="EQ172">
        <v>9875.4699587029809</v>
      </c>
      <c r="ER172">
        <v>36486.159744459997</v>
      </c>
      <c r="EV172">
        <v>1041.75560507048</v>
      </c>
      <c r="EW172">
        <v>11457.2832019303</v>
      </c>
      <c r="EX172">
        <v>39981.309235021799</v>
      </c>
      <c r="EY172">
        <v>7351.0689583078001</v>
      </c>
      <c r="FA172">
        <v>5.6543207172197398</v>
      </c>
      <c r="FB172">
        <v>5.6238285267838002</v>
      </c>
      <c r="FC172">
        <v>11.1813852698888</v>
      </c>
      <c r="FD172">
        <v>11.089243961550901</v>
      </c>
      <c r="FE172">
        <v>12.694543790442401</v>
      </c>
      <c r="FF172">
        <v>10.802323218263</v>
      </c>
      <c r="FG172">
        <v>2.3287640622576702</v>
      </c>
      <c r="FH172">
        <v>6.5499235978769796</v>
      </c>
      <c r="FI172">
        <v>32.9631101553273</v>
      </c>
      <c r="FJ172">
        <v>36.982345816694497</v>
      </c>
      <c r="FK172">
        <v>0.52429423927237595</v>
      </c>
      <c r="FL172">
        <v>9.3968151128139095</v>
      </c>
      <c r="FM172">
        <v>14.687607379899999</v>
      </c>
      <c r="FN172">
        <v>5.42488938092568E-2</v>
      </c>
      <c r="FO172">
        <v>5.6780088485726798E-2</v>
      </c>
      <c r="FP172">
        <v>0.95542185042576699</v>
      </c>
      <c r="FQ172">
        <v>0.70358313559251695</v>
      </c>
      <c r="FR172">
        <v>73.641097414610798</v>
      </c>
      <c r="FS172">
        <v>55.228563880000003</v>
      </c>
      <c r="FT172">
        <v>9.7874123009999998</v>
      </c>
      <c r="FV172" t="s">
        <v>198</v>
      </c>
      <c r="FW172">
        <v>3.4395159099200301E-3</v>
      </c>
      <c r="FX172">
        <v>2.5328972618152501E-3</v>
      </c>
    </row>
    <row r="173" spans="1:180" x14ac:dyDescent="0.25">
      <c r="A173" t="s">
        <v>197</v>
      </c>
      <c r="B173">
        <v>2060</v>
      </c>
      <c r="C173">
        <v>4621558929</v>
      </c>
      <c r="D173">
        <v>10530066280</v>
      </c>
      <c r="E173">
        <v>287200487.59999901</v>
      </c>
      <c r="F173">
        <v>5839342348</v>
      </c>
      <c r="G173">
        <v>4791391396</v>
      </c>
      <c r="H173">
        <v>287181247.39999998</v>
      </c>
      <c r="I173">
        <v>302.11800549999998</v>
      </c>
      <c r="J173">
        <v>1963.5881999999999</v>
      </c>
      <c r="K173">
        <v>445.20657</v>
      </c>
      <c r="L173">
        <v>360.51557000000003</v>
      </c>
      <c r="O173">
        <v>13354.96427</v>
      </c>
      <c r="P173">
        <v>728.64181020000001</v>
      </c>
      <c r="Q173">
        <v>931.69108759999995</v>
      </c>
      <c r="S173">
        <v>1224.6823770000001</v>
      </c>
      <c r="T173">
        <v>231.36224680000001</v>
      </c>
      <c r="V173">
        <v>3905.1144079999999</v>
      </c>
      <c r="X173">
        <v>49.136125139999997</v>
      </c>
      <c r="Z173">
        <v>0</v>
      </c>
      <c r="AA173">
        <v>3205.442955</v>
      </c>
      <c r="AC173">
        <v>2401.154188</v>
      </c>
      <c r="AD173">
        <v>5551899.2999999998</v>
      </c>
      <c r="AE173">
        <v>357171672.5</v>
      </c>
      <c r="AF173">
        <v>109384798.7</v>
      </c>
      <c r="AG173">
        <v>247788768.299999</v>
      </c>
      <c r="AH173" t="s">
        <v>179</v>
      </c>
      <c r="AI173">
        <v>6666028153</v>
      </c>
      <c r="AJ173">
        <v>9532677330</v>
      </c>
      <c r="AK173">
        <v>23252746750</v>
      </c>
      <c r="AL173">
        <v>1645026937</v>
      </c>
      <c r="AM173">
        <v>5021001216</v>
      </c>
      <c r="AN173">
        <v>273798452.60000002</v>
      </c>
      <c r="AO173">
        <v>14813710880</v>
      </c>
      <c r="AP173">
        <v>13252446.8899999</v>
      </c>
      <c r="AQ173">
        <v>11806897.720000001</v>
      </c>
      <c r="AR173">
        <v>79766916.310000002</v>
      </c>
      <c r="AS173">
        <v>51747872.200000003</v>
      </c>
      <c r="AT173">
        <v>32744791.419999901</v>
      </c>
      <c r="AU173">
        <v>26126558.370000001</v>
      </c>
      <c r="AV173">
        <v>150647167.5</v>
      </c>
      <c r="AW173">
        <v>64986.834990000003</v>
      </c>
      <c r="AX173">
        <v>101862.46679999999</v>
      </c>
      <c r="AY173">
        <v>156283.37419326601</v>
      </c>
      <c r="AZ173">
        <v>67181.414411755206</v>
      </c>
      <c r="BA173">
        <v>16914.9340680475</v>
      </c>
      <c r="BB173">
        <v>376.19118623048598</v>
      </c>
      <c r="BC173">
        <v>1477.2159595496</v>
      </c>
      <c r="BD173">
        <v>62852.192253935798</v>
      </c>
      <c r="BE173">
        <v>54567.9173209656</v>
      </c>
      <c r="BF173">
        <v>49104.108061032799</v>
      </c>
      <c r="BG173">
        <v>15765.701243106399</v>
      </c>
      <c r="BH173">
        <v>12604.0778471431</v>
      </c>
      <c r="BI173">
        <v>43911.107628858001</v>
      </c>
      <c r="BJ173">
        <v>3.2670495000000002</v>
      </c>
      <c r="BK173">
        <v>-0.56656644</v>
      </c>
      <c r="BL173">
        <v>0.651949891</v>
      </c>
      <c r="BM173">
        <v>2.5395414000000001</v>
      </c>
      <c r="BN173">
        <v>3.6664558999999999E-2</v>
      </c>
      <c r="BO173">
        <v>3.4132463</v>
      </c>
      <c r="BP173">
        <v>0.28043044</v>
      </c>
      <c r="BQ173">
        <v>251509233700000</v>
      </c>
      <c r="BR173">
        <v>2220985150</v>
      </c>
      <c r="BS173">
        <v>4189098280.99999</v>
      </c>
      <c r="BT173">
        <v>3182263193</v>
      </c>
      <c r="BU173">
        <v>61326101.109999999</v>
      </c>
      <c r="BV173">
        <v>9377450000</v>
      </c>
      <c r="BW173">
        <v>216301.16937413</v>
      </c>
      <c r="BX173">
        <v>216301169374130</v>
      </c>
      <c r="BY173">
        <v>63089.612138315999</v>
      </c>
      <c r="BZ173">
        <v>37924.865312090202</v>
      </c>
      <c r="CA173">
        <v>25164.746826225801</v>
      </c>
      <c r="CB173">
        <v>20214.1246990646</v>
      </c>
      <c r="CC173">
        <v>18659.6712805028</v>
      </c>
      <c r="CD173">
        <v>1554.4534185617399</v>
      </c>
      <c r="CE173">
        <v>96120.866035520201</v>
      </c>
      <c r="CF173">
        <v>35085.529151734198</v>
      </c>
      <c r="CG173">
        <v>61035.336883786003</v>
      </c>
      <c r="CH173">
        <v>43717.261640448</v>
      </c>
      <c r="CI173">
        <v>15946.6037683839</v>
      </c>
      <c r="CJ173">
        <v>1621.38792294263</v>
      </c>
      <c r="CK173">
        <v>4749.5992163430001</v>
      </c>
      <c r="CL173">
        <v>27770.657872063999</v>
      </c>
      <c r="CM173">
        <v>26302.744583845499</v>
      </c>
      <c r="CN173">
        <v>30787.946630337599</v>
      </c>
      <c r="CO173">
        <v>32189.479696007598</v>
      </c>
      <c r="CP173">
        <v>479.25409979186202</v>
      </c>
      <c r="CQ173">
        <v>31710.225590382401</v>
      </c>
      <c r="CS173">
        <v>9835.3763099614207</v>
      </c>
      <c r="CT173">
        <v>12604.0778471431</v>
      </c>
      <c r="CU173">
        <v>10096.3811354317</v>
      </c>
      <c r="CV173">
        <v>1.8650450999999999</v>
      </c>
      <c r="CW173">
        <v>26820.642466768601</v>
      </c>
      <c r="CX173">
        <v>156283374193266</v>
      </c>
      <c r="CY173">
        <v>16665.871232932801</v>
      </c>
      <c r="CZ173">
        <v>23066.096793278601</v>
      </c>
      <c r="DA173">
        <v>0.71085723229662601</v>
      </c>
      <c r="DB173">
        <v>3.8088357975782298E-2</v>
      </c>
      <c r="DC173">
        <v>1.4132250121301601E-3</v>
      </c>
      <c r="DD173">
        <v>44.438440306932598</v>
      </c>
      <c r="DE173">
        <v>16.220683990407601</v>
      </c>
      <c r="DF173">
        <v>9.3453608029741009</v>
      </c>
      <c r="DG173">
        <v>8.6267084613988896</v>
      </c>
      <c r="DH173">
        <v>20.211292323080901</v>
      </c>
      <c r="DI173">
        <v>7.3724075623472398</v>
      </c>
      <c r="DJ173">
        <v>14.881787180877501</v>
      </c>
      <c r="DK173">
        <v>0.22156796524891101</v>
      </c>
      <c r="DL173">
        <v>14.233832724724801</v>
      </c>
      <c r="DM173">
        <v>4.5470749596131004</v>
      </c>
      <c r="DN173">
        <v>4.6677422801946697</v>
      </c>
      <c r="DO173">
        <v>0.74959739128278202</v>
      </c>
      <c r="DP173">
        <v>2.19582687883103</v>
      </c>
      <c r="DQ173">
        <v>29.167485465227202</v>
      </c>
      <c r="DR173">
        <v>17.533361202727701</v>
      </c>
      <c r="DS173">
        <v>5.8270964894055401</v>
      </c>
      <c r="DT173">
        <v>67181414411755.203</v>
      </c>
      <c r="DU173">
        <v>7164.1453072802497</v>
      </c>
      <c r="DV173">
        <v>376191186230.48602</v>
      </c>
      <c r="DW173">
        <v>40.116576066039897</v>
      </c>
      <c r="DX173">
        <v>43911107628858</v>
      </c>
      <c r="DY173">
        <v>4682.6277536918797</v>
      </c>
      <c r="DZ173">
        <v>62852192253935.797</v>
      </c>
      <c r="EA173">
        <v>6702.4822583896203</v>
      </c>
      <c r="EC173">
        <v>77644.757143533803</v>
      </c>
      <c r="ED173">
        <v>77644757143533.797</v>
      </c>
      <c r="EE173">
        <v>5106.3876823291002</v>
      </c>
      <c r="EF173">
        <v>5104.9626145223801</v>
      </c>
      <c r="EG173">
        <v>6530.4371187899596</v>
      </c>
      <c r="EH173">
        <v>6525.8924568209004</v>
      </c>
      <c r="EI173">
        <v>8592.7170797237195</v>
      </c>
      <c r="EJ173">
        <v>8428.1233230488197</v>
      </c>
      <c r="EK173">
        <v>1621.38792294263</v>
      </c>
      <c r="EL173">
        <v>4749.5992163430001</v>
      </c>
      <c r="EM173">
        <v>26302.744583845499</v>
      </c>
      <c r="EN173">
        <v>30787.946630337599</v>
      </c>
      <c r="EO173">
        <v>324.52405989681802</v>
      </c>
      <c r="EP173">
        <v>9835.3763099614207</v>
      </c>
      <c r="EQ173">
        <v>10096.3811354317</v>
      </c>
      <c r="ER173">
        <v>34063.544750813999</v>
      </c>
      <c r="EV173">
        <v>1477.21653705006</v>
      </c>
      <c r="EW173">
        <v>17422.5595408142</v>
      </c>
      <c r="EX173">
        <v>30816.3101530284</v>
      </c>
      <c r="EY173">
        <v>8279.9436033819202</v>
      </c>
      <c r="FA173">
        <v>6.5766033280127996</v>
      </c>
      <c r="FB173">
        <v>6.5747679590076702</v>
      </c>
      <c r="FC173">
        <v>8.4106607568078502</v>
      </c>
      <c r="FD173">
        <v>8.4048076095558599</v>
      </c>
      <c r="FE173">
        <v>11.066706105911599</v>
      </c>
      <c r="FF173">
        <v>10.8547230142901</v>
      </c>
      <c r="FG173">
        <v>2.0882130134625001</v>
      </c>
      <c r="FH173">
        <v>6.1170894096080497</v>
      </c>
      <c r="FI173">
        <v>33.875750986280103</v>
      </c>
      <c r="FJ173">
        <v>39.6523187952318</v>
      </c>
      <c r="FK173">
        <v>0.41796004242360302</v>
      </c>
      <c r="FL173">
        <v>12.6671480107533</v>
      </c>
      <c r="FM173">
        <v>13.003300553529501</v>
      </c>
      <c r="FN173">
        <v>2.6504109033830599E-2</v>
      </c>
      <c r="FO173">
        <v>3.0818296105891398E-2</v>
      </c>
      <c r="FP173">
        <v>0.86001283607795498</v>
      </c>
      <c r="FQ173">
        <v>0.62138225262807101</v>
      </c>
      <c r="FR173">
        <v>72.252671885904903</v>
      </c>
      <c r="FS173">
        <v>51.383104760000002</v>
      </c>
      <c r="FT173">
        <v>5.3733743159999996</v>
      </c>
      <c r="FV173" t="s">
        <v>198</v>
      </c>
      <c r="FW173">
        <v>3.0960437330456499E-3</v>
      </c>
      <c r="FX173">
        <v>2.2369743198816E-3</v>
      </c>
    </row>
    <row r="174" spans="1:180" x14ac:dyDescent="0.25">
      <c r="A174" t="s">
        <v>197</v>
      </c>
      <c r="B174">
        <v>2070</v>
      </c>
      <c r="C174">
        <v>4631168732</v>
      </c>
      <c r="D174">
        <v>13720115300</v>
      </c>
      <c r="E174">
        <v>286203612.39999998</v>
      </c>
      <c r="F174">
        <v>7744104124</v>
      </c>
      <c r="G174">
        <v>4919074582</v>
      </c>
      <c r="H174">
        <v>286189683.60000002</v>
      </c>
      <c r="I174">
        <v>492.11803639999999</v>
      </c>
      <c r="J174">
        <v>1964.0908999999999</v>
      </c>
      <c r="K174">
        <v>442.35599999999999</v>
      </c>
      <c r="L174">
        <v>368.70911000000001</v>
      </c>
      <c r="O174">
        <v>15198.0661</v>
      </c>
      <c r="P174">
        <v>893.28495580000003</v>
      </c>
      <c r="Q174">
        <v>628.73361169999998</v>
      </c>
      <c r="S174">
        <v>1106.9216630000001</v>
      </c>
      <c r="T174">
        <v>233.9820632</v>
      </c>
      <c r="V174">
        <v>4587.918533</v>
      </c>
      <c r="X174">
        <v>49.565653650000002</v>
      </c>
      <c r="Z174">
        <v>0</v>
      </c>
      <c r="AA174">
        <v>4347.7398329999996</v>
      </c>
      <c r="AC174">
        <v>2622.9175009999999</v>
      </c>
      <c r="AD174">
        <v>4909170.5479999902</v>
      </c>
      <c r="AE174">
        <v>349461600.10000002</v>
      </c>
      <c r="AF174">
        <v>94267598.840000004</v>
      </c>
      <c r="AG174">
        <v>255197944.5</v>
      </c>
      <c r="AH174" t="s">
        <v>179</v>
      </c>
      <c r="AI174">
        <v>-123121448.90000001</v>
      </c>
      <c r="AJ174">
        <v>12663301320</v>
      </c>
      <c r="AK174">
        <v>24568908850</v>
      </c>
      <c r="AL174">
        <v>-6162634035</v>
      </c>
      <c r="AM174">
        <v>6039512586</v>
      </c>
      <c r="AN174">
        <v>285746930.09999901</v>
      </c>
      <c r="AO174">
        <v>7044950865</v>
      </c>
      <c r="AP174">
        <v>13988387.619999999</v>
      </c>
      <c r="AQ174">
        <v>12559383.65</v>
      </c>
      <c r="AR174">
        <v>81349299.149999902</v>
      </c>
      <c r="AS174">
        <v>44730093.390000001</v>
      </c>
      <c r="AT174">
        <v>29869102.120000001</v>
      </c>
      <c r="AU174">
        <v>23140201.41</v>
      </c>
      <c r="AV174">
        <v>141281272.5</v>
      </c>
      <c r="AW174">
        <v>66671.145130000004</v>
      </c>
      <c r="AX174">
        <v>101693.1706</v>
      </c>
      <c r="AY174">
        <v>156989.92823073099</v>
      </c>
      <c r="AZ174">
        <v>75007.4175336638</v>
      </c>
      <c r="BA174">
        <v>14876.134839787201</v>
      </c>
      <c r="BB174">
        <v>155.12442465499601</v>
      </c>
      <c r="BC174">
        <v>2087.27981454473</v>
      </c>
      <c r="BD174">
        <v>64776.632765709197</v>
      </c>
      <c r="BE174">
        <v>50560.516892825603</v>
      </c>
      <c r="BF174">
        <v>49191.947131303998</v>
      </c>
      <c r="BG174">
        <v>14303.4547316435</v>
      </c>
      <c r="BH174">
        <v>12733.678289712199</v>
      </c>
      <c r="BI174">
        <v>42665.3687433788</v>
      </c>
      <c r="BJ174">
        <v>3.2365661000000001</v>
      </c>
      <c r="BK174">
        <v>-0.53545131099999999</v>
      </c>
      <c r="BL174">
        <v>0.65215797799999997</v>
      </c>
      <c r="BM174">
        <v>2.5051608999999999</v>
      </c>
      <c r="BN174">
        <v>3.5043755000000003E-2</v>
      </c>
      <c r="BO174">
        <v>3.4016755999999999</v>
      </c>
      <c r="BP174">
        <v>0.30468362999999998</v>
      </c>
      <c r="BQ174">
        <v>281643290800000</v>
      </c>
      <c r="BR174">
        <v>2479491928</v>
      </c>
      <c r="BS174">
        <v>4063428572</v>
      </c>
      <c r="BT174">
        <v>3167083336</v>
      </c>
      <c r="BU174">
        <v>61326101.109999999</v>
      </c>
      <c r="BV174">
        <v>9472529000</v>
      </c>
      <c r="BW174">
        <v>217485.106487946</v>
      </c>
      <c r="BX174">
        <v>217485106487946</v>
      </c>
      <c r="BY174">
        <v>78146.0436834516</v>
      </c>
      <c r="BZ174">
        <v>51664.027164521998</v>
      </c>
      <c r="CA174">
        <v>26482.016521707301</v>
      </c>
      <c r="CB174">
        <v>13374.2228104808</v>
      </c>
      <c r="CC174">
        <v>12543.3952069303</v>
      </c>
      <c r="CD174">
        <v>830.82760327266203</v>
      </c>
      <c r="CE174">
        <v>71826.866517002796</v>
      </c>
      <c r="CF174">
        <v>27235.308068784499</v>
      </c>
      <c r="CG174">
        <v>44591.558450996003</v>
      </c>
      <c r="CH174">
        <v>35304.058798780003</v>
      </c>
      <c r="CI174">
        <v>14290.0043319943</v>
      </c>
      <c r="CJ174">
        <v>1639.74761040815</v>
      </c>
      <c r="CK174">
        <v>5094.8360758655999</v>
      </c>
      <c r="CL174">
        <v>21014.054466785601</v>
      </c>
      <c r="CM174">
        <v>31341.0176283496</v>
      </c>
      <c r="CN174">
        <v>36171.178659142002</v>
      </c>
      <c r="CO174">
        <v>23148.584916075299</v>
      </c>
      <c r="CP174">
        <v>401.90852930434397</v>
      </c>
      <c r="CQ174">
        <v>22746.6763862154</v>
      </c>
      <c r="CS174">
        <v>13577.5816620566</v>
      </c>
      <c r="CT174">
        <v>12733.678289712199</v>
      </c>
      <c r="CU174">
        <v>11028.852281408101</v>
      </c>
      <c r="CV174">
        <v>1.9096378000000001</v>
      </c>
      <c r="CW174">
        <v>29732.639593924701</v>
      </c>
      <c r="CX174">
        <v>156989928230731</v>
      </c>
      <c r="CY174">
        <v>16573.180006176899</v>
      </c>
      <c r="CZ174">
        <v>22959.560903740199</v>
      </c>
      <c r="DA174">
        <v>-1.2997737869158201E-2</v>
      </c>
      <c r="DB174">
        <v>3.6892111927026003E-2</v>
      </c>
      <c r="DC174">
        <v>1.47673209762672E-3</v>
      </c>
      <c r="DD174">
        <v>33.026108167541899</v>
      </c>
      <c r="DE174">
        <v>12.5228382341179</v>
      </c>
      <c r="DF174">
        <v>6.1494890507465803</v>
      </c>
      <c r="DG174">
        <v>5.7674731890781503</v>
      </c>
      <c r="DH174">
        <v>16.2328627320219</v>
      </c>
      <c r="DI174">
        <v>6.5705668598444102</v>
      </c>
      <c r="DJ174">
        <v>10.643756388605</v>
      </c>
      <c r="DK174">
        <v>0.18479818493990499</v>
      </c>
      <c r="DL174">
        <v>16.631565831450001</v>
      </c>
      <c r="DM174">
        <v>6.2429937761320504</v>
      </c>
      <c r="DN174">
        <v>5.0710839282318201</v>
      </c>
      <c r="DO174">
        <v>0.75395857531928601</v>
      </c>
      <c r="DP174">
        <v>2.3426137808420302</v>
      </c>
      <c r="DQ174">
        <v>35.931675941121398</v>
      </c>
      <c r="DR174">
        <v>23.755202367103401</v>
      </c>
      <c r="DS174">
        <v>5.8549656550472804</v>
      </c>
      <c r="DT174">
        <v>75007417533663.797</v>
      </c>
      <c r="DU174">
        <v>7918.4151913035803</v>
      </c>
      <c r="DV174">
        <v>155124424654.996</v>
      </c>
      <c r="DW174">
        <v>16.3762417254142</v>
      </c>
      <c r="DX174">
        <v>42665368743378.797</v>
      </c>
      <c r="DY174">
        <v>4504.1159275816199</v>
      </c>
      <c r="DZ174">
        <v>64776632765709.203</v>
      </c>
      <c r="EA174">
        <v>6838.3673215156296</v>
      </c>
      <c r="EC174">
        <v>86294.325424294002</v>
      </c>
      <c r="ED174">
        <v>86294325424294</v>
      </c>
      <c r="EE174">
        <v>6260.1459442238602</v>
      </c>
      <c r="EF174">
        <v>6260.08486084166</v>
      </c>
      <c r="EG174">
        <v>4406.1685749320404</v>
      </c>
      <c r="EH174">
        <v>4406.0679665182197</v>
      </c>
      <c r="EI174">
        <v>7769.9669576352599</v>
      </c>
      <c r="EJ174">
        <v>7749.7477164598804</v>
      </c>
      <c r="EK174">
        <v>1639.74761040815</v>
      </c>
      <c r="EL174">
        <v>5094.8360758655999</v>
      </c>
      <c r="EM174">
        <v>31341.0176283496</v>
      </c>
      <c r="EN174">
        <v>36171.178659142002</v>
      </c>
      <c r="EO174">
        <v>345.84767917792198</v>
      </c>
      <c r="EP174">
        <v>13577.5816620566</v>
      </c>
      <c r="EQ174">
        <v>11028.852281408101</v>
      </c>
      <c r="ER174">
        <v>29682.374301436001</v>
      </c>
      <c r="EV174">
        <v>2087.2802139895002</v>
      </c>
      <c r="EW174">
        <v>23990.586361898098</v>
      </c>
      <c r="EX174">
        <v>22251.644406856802</v>
      </c>
      <c r="EY174">
        <v>9109.9563194046696</v>
      </c>
      <c r="FA174">
        <v>7.2544120525235201</v>
      </c>
      <c r="FB174">
        <v>7.2543412675884804</v>
      </c>
      <c r="FC174">
        <v>5.1059771929007898</v>
      </c>
      <c r="FD174">
        <v>5.1058606053808901</v>
      </c>
      <c r="FE174">
        <v>9.0040300094261099</v>
      </c>
      <c r="FF174">
        <v>8.9805994523460608</v>
      </c>
      <c r="FG174">
        <v>1.90018011305587</v>
      </c>
      <c r="FH174">
        <v>5.9040221368151196</v>
      </c>
      <c r="FI174">
        <v>36.318746886601502</v>
      </c>
      <c r="FJ174">
        <v>41.916057030742898</v>
      </c>
      <c r="FK174">
        <v>0.400776850015861</v>
      </c>
      <c r="FL174">
        <v>15.7340376615705</v>
      </c>
      <c r="FM174">
        <v>12.7805069767695</v>
      </c>
      <c r="FN174">
        <v>-4.3715385000039198E-4</v>
      </c>
      <c r="FO174">
        <v>-5.66114845220369E-4</v>
      </c>
      <c r="FP174">
        <v>0.77220055862216896</v>
      </c>
      <c r="FQ174">
        <v>0.55740695183899203</v>
      </c>
      <c r="FR174">
        <v>72.184220228170901</v>
      </c>
      <c r="FS174">
        <v>48.540913879999998</v>
      </c>
      <c r="FT174">
        <v>2.9514819640000001</v>
      </c>
      <c r="FV174" t="s">
        <v>198</v>
      </c>
      <c r="FW174">
        <v>2.7799197871039702E-3</v>
      </c>
      <c r="FX174">
        <v>2.00666342128963E-3</v>
      </c>
    </row>
    <row r="175" spans="1:180" x14ac:dyDescent="0.25">
      <c r="A175" t="s">
        <v>197</v>
      </c>
      <c r="B175">
        <v>2080</v>
      </c>
      <c r="C175">
        <v>4574436826</v>
      </c>
      <c r="D175">
        <v>16720568309.999901</v>
      </c>
      <c r="E175">
        <v>280748814.5</v>
      </c>
      <c r="F175">
        <v>9427417241</v>
      </c>
      <c r="G175">
        <v>4823136164</v>
      </c>
      <c r="H175">
        <v>280744656.5</v>
      </c>
      <c r="I175">
        <v>801.60938180000005</v>
      </c>
      <c r="J175">
        <v>1937.0446999999999</v>
      </c>
      <c r="K175">
        <v>433.21230000000003</v>
      </c>
      <c r="L175">
        <v>376.95326</v>
      </c>
      <c r="O175">
        <v>16549.977879999999</v>
      </c>
      <c r="P175">
        <v>1062.836744</v>
      </c>
      <c r="Q175">
        <v>233.79129499999999</v>
      </c>
      <c r="S175">
        <v>801.3356933</v>
      </c>
      <c r="T175">
        <v>231.66314740000001</v>
      </c>
      <c r="V175">
        <v>5183.6798660000004</v>
      </c>
      <c r="X175">
        <v>67.528402349999993</v>
      </c>
      <c r="Z175">
        <v>0</v>
      </c>
      <c r="AA175">
        <v>5273.207332</v>
      </c>
      <c r="AC175">
        <v>2919.5092239999999</v>
      </c>
      <c r="AD175">
        <v>3811852.17</v>
      </c>
      <c r="AE175">
        <v>341077631.30000001</v>
      </c>
      <c r="AF175">
        <v>80716090.640000001</v>
      </c>
      <c r="AG175">
        <v>260357603.299999</v>
      </c>
      <c r="AH175" t="s">
        <v>179</v>
      </c>
      <c r="AI175">
        <v>-10622955960</v>
      </c>
      <c r="AJ175">
        <v>15684998540</v>
      </c>
      <c r="AK175">
        <v>24992356640</v>
      </c>
      <c r="AL175">
        <v>-13540491850</v>
      </c>
      <c r="AM175">
        <v>2917535882</v>
      </c>
      <c r="AN175">
        <v>296680479.60000002</v>
      </c>
      <c r="AO175">
        <v>-409936998.5</v>
      </c>
      <c r="AP175">
        <v>14395245.189999999</v>
      </c>
      <c r="AQ175">
        <v>12962068.460000001</v>
      </c>
      <c r="AR175">
        <v>80324017.489999995</v>
      </c>
      <c r="AS175">
        <v>34085085.170000002</v>
      </c>
      <c r="AT175">
        <v>22632577.800000001</v>
      </c>
      <c r="AU175">
        <v>20362663.469999999</v>
      </c>
      <c r="AV175">
        <v>119663357.7</v>
      </c>
      <c r="AW175">
        <v>66968.50993</v>
      </c>
      <c r="AX175">
        <v>100026.15089999999</v>
      </c>
      <c r="AY175">
        <v>156418.127051068</v>
      </c>
      <c r="AZ175">
        <v>81090.154816516399</v>
      </c>
      <c r="BA175">
        <v>12855.8784485834</v>
      </c>
      <c r="BB175">
        <v>48.998024476166002</v>
      </c>
      <c r="BC175">
        <v>2790.23423496338</v>
      </c>
      <c r="BD175">
        <v>68041.282710760395</v>
      </c>
      <c r="BE175">
        <v>46192.816676445997</v>
      </c>
      <c r="BF175">
        <v>48694.639344569201</v>
      </c>
      <c r="BG175">
        <v>13440.0448436939</v>
      </c>
      <c r="BH175">
        <v>12654.495768032901</v>
      </c>
      <c r="BI175">
        <v>39386.162008904401</v>
      </c>
      <c r="BJ175">
        <v>3.1431472</v>
      </c>
      <c r="BK175">
        <v>-0.46991713699999998</v>
      </c>
      <c r="BL175">
        <v>0.64092338299999996</v>
      </c>
      <c r="BM175">
        <v>2.3933650000000002</v>
      </c>
      <c r="BN175">
        <v>3.4807829999999998E-2</v>
      </c>
      <c r="BO175">
        <v>3.3041914000000001</v>
      </c>
      <c r="BP175">
        <v>0.32881241</v>
      </c>
      <c r="BQ175">
        <v>307316816000000</v>
      </c>
      <c r="BR175">
        <v>2685690274</v>
      </c>
      <c r="BS175">
        <v>3979588872</v>
      </c>
      <c r="BT175">
        <v>3123266473</v>
      </c>
      <c r="BU175">
        <v>61326101.109999999</v>
      </c>
      <c r="BV175">
        <v>9471440000</v>
      </c>
      <c r="BW175">
        <v>216523.573802053</v>
      </c>
      <c r="BX175">
        <v>216523573802053</v>
      </c>
      <c r="BY175">
        <v>92835.819074151397</v>
      </c>
      <c r="BZ175">
        <v>64613.286662810198</v>
      </c>
      <c r="CA175">
        <v>28222.532411341199</v>
      </c>
      <c r="CB175">
        <v>5479.6830226317998</v>
      </c>
      <c r="CC175">
        <v>4992.2311243372596</v>
      </c>
      <c r="CD175">
        <v>487.45189885009597</v>
      </c>
      <c r="CE175">
        <v>45792.8451898024</v>
      </c>
      <c r="CF175">
        <v>15453.118320818099</v>
      </c>
      <c r="CG175">
        <v>30339.726882873201</v>
      </c>
      <c r="CH175">
        <v>25574.630459688</v>
      </c>
      <c r="CI175">
        <v>10137.056070749401</v>
      </c>
      <c r="CJ175">
        <v>1623.4966360184901</v>
      </c>
      <c r="CK175">
        <v>5441.1990196223996</v>
      </c>
      <c r="CL175">
        <v>15437.574388938499</v>
      </c>
      <c r="CM175">
        <v>37026.744788038799</v>
      </c>
      <c r="CN175">
        <v>40868.164750061202</v>
      </c>
      <c r="CO175">
        <v>14738.5317102603</v>
      </c>
      <c r="CP175">
        <v>323.831125175804</v>
      </c>
      <c r="CQ175">
        <v>14414.700587306799</v>
      </c>
      <c r="CS175">
        <v>17430.3376998145</v>
      </c>
      <c r="CT175">
        <v>12654.495768032901</v>
      </c>
      <c r="CU175">
        <v>12531.711419805501</v>
      </c>
      <c r="CV175">
        <v>1.9284775000000001</v>
      </c>
      <c r="CW175">
        <v>32446.683503247601</v>
      </c>
      <c r="CX175">
        <v>156418127051068</v>
      </c>
      <c r="CY175">
        <v>16514.714452191802</v>
      </c>
      <c r="CZ175">
        <v>22860.681565005299</v>
      </c>
      <c r="DA175">
        <v>-1.12157770729688</v>
      </c>
      <c r="DB175">
        <v>3.6011169505376098E-2</v>
      </c>
      <c r="DC175">
        <v>1.5198581408951499E-3</v>
      </c>
      <c r="DD175">
        <v>21.1491268067034</v>
      </c>
      <c r="DE175">
        <v>7.1369218831319303</v>
      </c>
      <c r="DF175">
        <v>2.5307558555454701</v>
      </c>
      <c r="DG175">
        <v>2.3056293763658098</v>
      </c>
      <c r="DH175">
        <v>11.811476233561599</v>
      </c>
      <c r="DI175">
        <v>4.6817332139625503</v>
      </c>
      <c r="DJ175">
        <v>6.80689471887914</v>
      </c>
      <c r="DK175">
        <v>0.14955929254698599</v>
      </c>
      <c r="DL175">
        <v>18.874695273329799</v>
      </c>
      <c r="DM175">
        <v>8.0500877543012397</v>
      </c>
      <c r="DN175">
        <v>5.7876891646274302</v>
      </c>
      <c r="DO175">
        <v>0.74980132994788595</v>
      </c>
      <c r="DP175">
        <v>2.5129822698182198</v>
      </c>
      <c r="DQ175">
        <v>42.875617395370497</v>
      </c>
      <c r="DR175">
        <v>29.841224919869301</v>
      </c>
      <c r="DS175">
        <v>5.8443963148334603</v>
      </c>
      <c r="DT175">
        <v>81090154816516.406</v>
      </c>
      <c r="DU175">
        <v>8561.5444765016091</v>
      </c>
      <c r="DV175">
        <v>48998024476.166</v>
      </c>
      <c r="DW175">
        <v>5.1732391775871402</v>
      </c>
      <c r="DX175">
        <v>39386162008904.398</v>
      </c>
      <c r="DY175">
        <v>4158.4132939557603</v>
      </c>
      <c r="DZ175">
        <v>68041282710760.398</v>
      </c>
      <c r="EA175">
        <v>7183.8371684517197</v>
      </c>
      <c r="EC175">
        <v>93087.015858441999</v>
      </c>
      <c r="ED175">
        <v>93087015858442</v>
      </c>
      <c r="EE175">
        <v>7448.3658614656997</v>
      </c>
      <c r="EF175">
        <v>7448.36440035342</v>
      </c>
      <c r="EG175">
        <v>1638.4107068386199</v>
      </c>
      <c r="EH175">
        <v>1638.4096768377999</v>
      </c>
      <c r="EI175">
        <v>5632.1827085203404</v>
      </c>
      <c r="EJ175">
        <v>5615.5725091210797</v>
      </c>
      <c r="EK175">
        <v>1623.4966360184901</v>
      </c>
      <c r="EL175">
        <v>5441.1990196223996</v>
      </c>
      <c r="EM175">
        <v>37026.744788038799</v>
      </c>
      <c r="EN175">
        <v>40868.164750061202</v>
      </c>
      <c r="EO175">
        <v>473.14704323955402</v>
      </c>
      <c r="EP175">
        <v>17430.3376998145</v>
      </c>
      <c r="EQ175">
        <v>12531.711419805501</v>
      </c>
      <c r="ER175">
        <v>23139.308233653999</v>
      </c>
      <c r="EV175">
        <v>2790.23395996316</v>
      </c>
      <c r="EW175">
        <v>30295.740319906199</v>
      </c>
      <c r="EX175">
        <v>14228.088332461501</v>
      </c>
      <c r="EY175">
        <v>9828.1798605536205</v>
      </c>
      <c r="FA175">
        <v>8.00150890301658</v>
      </c>
      <c r="FB175">
        <v>8.0015073333967308</v>
      </c>
      <c r="FC175">
        <v>1.7600851114726499</v>
      </c>
      <c r="FD175">
        <v>1.76008400498018</v>
      </c>
      <c r="FE175">
        <v>6.0504493097997996</v>
      </c>
      <c r="FF175">
        <v>6.0326055759062198</v>
      </c>
      <c r="FG175">
        <v>1.74406346690429</v>
      </c>
      <c r="FH175">
        <v>5.8452824697881196</v>
      </c>
      <c r="FI175">
        <v>39.776487028379499</v>
      </c>
      <c r="FJ175">
        <v>43.903184964280797</v>
      </c>
      <c r="FK175">
        <v>0.50828468275217997</v>
      </c>
      <c r="FL175">
        <v>18.724778680542201</v>
      </c>
      <c r="FM175">
        <v>13.462362397418101</v>
      </c>
      <c r="FN175">
        <v>-3.4566790383510897E-2</v>
      </c>
      <c r="FO175">
        <v>-4.9061468328045803E-2</v>
      </c>
      <c r="FP175">
        <v>0.70456142498252905</v>
      </c>
      <c r="FQ175">
        <v>0.50898004569677702</v>
      </c>
      <c r="FR175">
        <v>72.240691535077801</v>
      </c>
      <c r="FS175">
        <v>46.636713589999999</v>
      </c>
      <c r="FT175">
        <v>1.74740914</v>
      </c>
      <c r="FV175" t="s">
        <v>198</v>
      </c>
      <c r="FW175">
        <v>2.5364191008018198E-3</v>
      </c>
      <c r="FX175">
        <v>1.83232669864704E-3</v>
      </c>
    </row>
    <row r="176" spans="1:180" x14ac:dyDescent="0.25">
      <c r="A176" t="s">
        <v>197</v>
      </c>
      <c r="B176">
        <v>2090</v>
      </c>
      <c r="C176">
        <v>4460587084</v>
      </c>
      <c r="D176">
        <v>19412784120</v>
      </c>
      <c r="E176">
        <v>270089955.80000001</v>
      </c>
      <c r="F176">
        <v>10794232500</v>
      </c>
      <c r="G176">
        <v>4507491963</v>
      </c>
      <c r="H176">
        <v>270100950.89999998</v>
      </c>
      <c r="I176">
        <v>1305.7371820000001</v>
      </c>
      <c r="J176">
        <v>1889.8959</v>
      </c>
      <c r="K176">
        <v>417.61453999999998</v>
      </c>
      <c r="L176">
        <v>384.75886000000003</v>
      </c>
      <c r="O176">
        <v>17760.800510000001</v>
      </c>
      <c r="P176">
        <v>1324.28395</v>
      </c>
      <c r="Q176">
        <v>50.596472749999997</v>
      </c>
      <c r="S176">
        <v>458.08886660000002</v>
      </c>
      <c r="T176">
        <v>230.09540730000001</v>
      </c>
      <c r="V176">
        <v>5109.5727669999997</v>
      </c>
      <c r="X176">
        <v>99.444993420000003</v>
      </c>
      <c r="Z176">
        <v>0</v>
      </c>
      <c r="AA176">
        <v>6248.7209599999996</v>
      </c>
      <c r="AC176">
        <v>3414.23497</v>
      </c>
      <c r="AD176">
        <v>3027329.55</v>
      </c>
      <c r="AE176">
        <v>330536639.10000002</v>
      </c>
      <c r="AF176">
        <v>69611978.349999994</v>
      </c>
      <c r="AG176">
        <v>260923188.299999</v>
      </c>
      <c r="AH176" t="s">
        <v>179</v>
      </c>
      <c r="AI176">
        <v>-19091439440</v>
      </c>
      <c r="AJ176">
        <v>18705289100</v>
      </c>
      <c r="AK176">
        <v>26883717840</v>
      </c>
      <c r="AL176">
        <v>-20062836220</v>
      </c>
      <c r="AM176">
        <v>971396779.59999895</v>
      </c>
      <c r="AN176">
        <v>310766983</v>
      </c>
      <c r="AO176">
        <v>-7184930640</v>
      </c>
      <c r="AP176">
        <v>14382530.869999999</v>
      </c>
      <c r="AQ176">
        <v>12918876.220000001</v>
      </c>
      <c r="AR176">
        <v>76576647.150000006</v>
      </c>
      <c r="AS176">
        <v>25777406.43</v>
      </c>
      <c r="AT176">
        <v>18172266.260000002</v>
      </c>
      <c r="AU176">
        <v>18908763.559999999</v>
      </c>
      <c r="AV176">
        <v>104151251.8</v>
      </c>
      <c r="AW176">
        <v>66885.151429999998</v>
      </c>
      <c r="AX176">
        <v>97310.16661</v>
      </c>
      <c r="AY176">
        <v>155947.01622973499</v>
      </c>
      <c r="AZ176">
        <v>86297.015565334994</v>
      </c>
      <c r="BA176">
        <v>10970.258920644501</v>
      </c>
      <c r="BB176">
        <v>11.989284869198</v>
      </c>
      <c r="BC176">
        <v>3572.1803827420199</v>
      </c>
      <c r="BD176">
        <v>73327.0084115598</v>
      </c>
      <c r="BE176">
        <v>42562.551688902997</v>
      </c>
      <c r="BF176">
        <v>47555.398738732998</v>
      </c>
      <c r="BG176">
        <v>12533.0203847416</v>
      </c>
      <c r="BH176">
        <v>12119.1655925469</v>
      </c>
      <c r="BI176">
        <v>34825.290082432002</v>
      </c>
      <c r="BJ176">
        <v>2.9446629999999998</v>
      </c>
      <c r="BK176">
        <v>-0.42729320999999998</v>
      </c>
      <c r="BL176">
        <v>0.62114422800000002</v>
      </c>
      <c r="BM176">
        <v>2.1970976000000002</v>
      </c>
      <c r="BN176">
        <v>3.5394828000000003E-2</v>
      </c>
      <c r="BO176">
        <v>3.1142420999999998</v>
      </c>
      <c r="BP176">
        <v>0.35141236999999997</v>
      </c>
      <c r="BQ176">
        <v>330199370800000</v>
      </c>
      <c r="BR176">
        <v>2830005259</v>
      </c>
      <c r="BS176">
        <v>3942527160</v>
      </c>
      <c r="BT176">
        <v>3061409338</v>
      </c>
      <c r="BU176">
        <v>61326101.109999999</v>
      </c>
      <c r="BV176">
        <v>9401586000</v>
      </c>
      <c r="BW176">
        <v>219417.36753375299</v>
      </c>
      <c r="BX176">
        <v>219417367533753</v>
      </c>
      <c r="BY176">
        <v>106360.713199613</v>
      </c>
      <c r="BZ176">
        <v>76610.366704910994</v>
      </c>
      <c r="CA176">
        <v>29750.3464947026</v>
      </c>
      <c r="CB176">
        <v>1681.9484483354599</v>
      </c>
      <c r="CC176">
        <v>1392.3519533251099</v>
      </c>
      <c r="CD176">
        <v>289.59649501034397</v>
      </c>
      <c r="CE176">
        <v>27599.3777072622</v>
      </c>
      <c r="CF176">
        <v>7390.5930235808</v>
      </c>
      <c r="CG176">
        <v>20208.784683681399</v>
      </c>
      <c r="CH176">
        <v>17628.613547323999</v>
      </c>
      <c r="CI176">
        <v>5786.58937093446</v>
      </c>
      <c r="CJ176">
        <v>1612.50990417355</v>
      </c>
      <c r="CK176">
        <v>5786.9456017749999</v>
      </c>
      <c r="CL176">
        <v>11842.024176389499</v>
      </c>
      <c r="CM176">
        <v>45173.372694224803</v>
      </c>
      <c r="CN176">
        <v>40283.903921541802</v>
      </c>
      <c r="CO176">
        <v>8288.8157116028196</v>
      </c>
      <c r="CP176">
        <v>211.65169876566799</v>
      </c>
      <c r="CQ176">
        <v>8077.1640117260404</v>
      </c>
      <c r="CS176">
        <v>22819.556066741301</v>
      </c>
      <c r="CT176">
        <v>12119.1655925469</v>
      </c>
      <c r="CU176">
        <v>14954.361132923699</v>
      </c>
      <c r="CV176">
        <v>1.8927145999999999</v>
      </c>
      <c r="CW176">
        <v>35121.666791113697</v>
      </c>
      <c r="CX176">
        <v>155947016229735</v>
      </c>
      <c r="CY176">
        <v>16587.3094422297</v>
      </c>
      <c r="CZ176">
        <v>23338.335418487201</v>
      </c>
      <c r="DA176">
        <v>-2.03066157561075</v>
      </c>
      <c r="DB176">
        <v>3.5157540344788601E-2</v>
      </c>
      <c r="DC176">
        <v>1.52979836274432E-3</v>
      </c>
      <c r="DD176">
        <v>12.578483653084801</v>
      </c>
      <c r="DE176">
        <v>3.3682807822602601</v>
      </c>
      <c r="DF176">
        <v>0.76655210443937205</v>
      </c>
      <c r="DG176">
        <v>0.63456779605694902</v>
      </c>
      <c r="DH176">
        <v>8.0342835872425304</v>
      </c>
      <c r="DI176">
        <v>2.6372522084170398</v>
      </c>
      <c r="DJ176">
        <v>3.7776479614029301</v>
      </c>
      <c r="DK176">
        <v>9.6460777533076997E-2</v>
      </c>
      <c r="DL176">
        <v>18.359487388957302</v>
      </c>
      <c r="DM176">
        <v>10.4000682914177</v>
      </c>
      <c r="DN176">
        <v>6.8154865319051403</v>
      </c>
      <c r="DO176">
        <v>0.73490531870750797</v>
      </c>
      <c r="DP176">
        <v>2.63741456149079</v>
      </c>
      <c r="DQ176">
        <v>48.474154254563103</v>
      </c>
      <c r="DR176">
        <v>34.915361334433001</v>
      </c>
      <c r="DS176">
        <v>5.5233392546661602</v>
      </c>
      <c r="DT176">
        <v>86297015565335</v>
      </c>
      <c r="DU176">
        <v>9178.98486120692</v>
      </c>
      <c r="DV176">
        <v>11989284869.198</v>
      </c>
      <c r="DW176">
        <v>1.2752406742009199</v>
      </c>
      <c r="DX176">
        <v>34825290082432</v>
      </c>
      <c r="DY176">
        <v>3704.1931098042301</v>
      </c>
      <c r="DZ176">
        <v>73327008411559.797</v>
      </c>
      <c r="EA176">
        <v>7799.4296293795296</v>
      </c>
      <c r="EC176">
        <v>99015.446045626799</v>
      </c>
      <c r="ED176">
        <v>99015446045626.797</v>
      </c>
      <c r="EE176">
        <v>9280.5893466877606</v>
      </c>
      <c r="EF176">
        <v>9280.5893327988597</v>
      </c>
      <c r="EG176">
        <v>354.58036477517601</v>
      </c>
      <c r="EH176">
        <v>354.58035477516802</v>
      </c>
      <c r="EI176">
        <v>3226.0914392044201</v>
      </c>
      <c r="EJ176">
        <v>3210.2864737826799</v>
      </c>
      <c r="EK176">
        <v>1612.50990417355</v>
      </c>
      <c r="EL176">
        <v>5786.9456017749999</v>
      </c>
      <c r="EM176">
        <v>45173.372694224803</v>
      </c>
      <c r="EN176">
        <v>40283.903921541802</v>
      </c>
      <c r="EO176">
        <v>696.90827058172601</v>
      </c>
      <c r="EP176">
        <v>22819.556066741301</v>
      </c>
      <c r="EQ176">
        <v>14954.361132923699</v>
      </c>
      <c r="ER176">
        <v>16692.797520894001</v>
      </c>
      <c r="EV176">
        <v>3572.1811716315401</v>
      </c>
      <c r="EW176">
        <v>35551.166163132402</v>
      </c>
      <c r="EX176">
        <v>8034.0939328255599</v>
      </c>
      <c r="EY176">
        <v>10531.7811319948</v>
      </c>
      <c r="FA176">
        <v>9.3728703119826502</v>
      </c>
      <c r="FB176">
        <v>9.3728702979556502</v>
      </c>
      <c r="FC176">
        <v>0.358106112668303</v>
      </c>
      <c r="FD176">
        <v>0.358106102568861</v>
      </c>
      <c r="FE176">
        <v>3.2581698795941598</v>
      </c>
      <c r="FF176">
        <v>3.2422077584777602</v>
      </c>
      <c r="FG176">
        <v>1.6285437965209</v>
      </c>
      <c r="FH176">
        <v>5.8444877369015202</v>
      </c>
      <c r="FI176">
        <v>45.6225513274047</v>
      </c>
      <c r="FJ176">
        <v>40.684464424852202</v>
      </c>
      <c r="FK176">
        <v>0.70383793480118895</v>
      </c>
      <c r="FL176">
        <v>23.046460908963599</v>
      </c>
      <c r="FM176">
        <v>15.1030588965207</v>
      </c>
      <c r="FN176">
        <v>-5.7817915866240598E-2</v>
      </c>
      <c r="FO176">
        <v>-8.7009770136881506E-2</v>
      </c>
      <c r="FP176">
        <v>0.66449965365516495</v>
      </c>
      <c r="FQ176">
        <v>0.47228138518831903</v>
      </c>
      <c r="FR176">
        <v>71.073232708320404</v>
      </c>
      <c r="FS176">
        <v>44.07989422</v>
      </c>
      <c r="FT176">
        <v>1.0389430710000001</v>
      </c>
      <c r="FV176" t="s">
        <v>198</v>
      </c>
      <c r="FW176">
        <v>2.3921968394011199E-3</v>
      </c>
      <c r="FX176">
        <v>1.70021162650864E-3</v>
      </c>
    </row>
    <row r="177" spans="1:180" x14ac:dyDescent="0.25">
      <c r="A177" t="s">
        <v>197</v>
      </c>
      <c r="B177">
        <v>2100</v>
      </c>
      <c r="C177">
        <v>4320295803</v>
      </c>
      <c r="D177">
        <v>23382926660</v>
      </c>
      <c r="E177">
        <v>257851582.80000001</v>
      </c>
      <c r="F177">
        <v>11875246740</v>
      </c>
      <c r="G177">
        <v>4339484585</v>
      </c>
      <c r="H177">
        <v>257931574.09999901</v>
      </c>
      <c r="I177">
        <v>2126.9061820000002</v>
      </c>
      <c r="J177">
        <v>1841.6365000000001</v>
      </c>
      <c r="K177">
        <v>397.15942000000001</v>
      </c>
      <c r="L177">
        <v>391.96667000000002</v>
      </c>
      <c r="O177">
        <v>18831.283670000001</v>
      </c>
      <c r="P177">
        <v>2204.8432379999999</v>
      </c>
      <c r="Q177">
        <v>8.5688454860000007</v>
      </c>
      <c r="S177">
        <v>148.5998405</v>
      </c>
      <c r="T177">
        <v>180.6275163</v>
      </c>
      <c r="V177">
        <v>4893.5321679999997</v>
      </c>
      <c r="X177">
        <v>63.786716200000001</v>
      </c>
      <c r="Z177">
        <v>0</v>
      </c>
      <c r="AA177">
        <v>6814.5533809999997</v>
      </c>
      <c r="AC177">
        <v>3666.3413479999999</v>
      </c>
      <c r="AD177">
        <v>2396295.6359999999</v>
      </c>
      <c r="AE177">
        <v>322021560.59999901</v>
      </c>
      <c r="AF177">
        <v>60888904.039999999</v>
      </c>
      <c r="AG177">
        <v>260151782.69999999</v>
      </c>
      <c r="AH177" t="s">
        <v>179</v>
      </c>
      <c r="AI177">
        <v>-27544504870</v>
      </c>
      <c r="AJ177">
        <v>23713467510</v>
      </c>
      <c r="AK177">
        <v>31790895160</v>
      </c>
      <c r="AL177">
        <v>-27729277500</v>
      </c>
      <c r="AM177">
        <v>184772631.09999999</v>
      </c>
      <c r="AN177">
        <v>333002130.59999901</v>
      </c>
      <c r="AO177">
        <v>-14992450470</v>
      </c>
      <c r="AP177">
        <v>14545514.66</v>
      </c>
      <c r="AQ177">
        <v>13017220.27</v>
      </c>
      <c r="AR177">
        <v>74157414.049999997</v>
      </c>
      <c r="AS177">
        <v>19729080.48</v>
      </c>
      <c r="AT177">
        <v>14907335.3999999</v>
      </c>
      <c r="AU177">
        <v>18729518.48</v>
      </c>
      <c r="AV177">
        <v>94551637.760000005</v>
      </c>
      <c r="AW177">
        <v>67462.362540000002</v>
      </c>
      <c r="AX177">
        <v>93697.558059999996</v>
      </c>
      <c r="AY177">
        <v>158428.89577079299</v>
      </c>
      <c r="AZ177">
        <v>92748.878060154195</v>
      </c>
      <c r="BA177">
        <v>9322.6425497747405</v>
      </c>
      <c r="BB177">
        <v>2.1568125587820002</v>
      </c>
      <c r="BC177">
        <v>4400.86843180304</v>
      </c>
      <c r="BD177">
        <v>82492.568605113207</v>
      </c>
      <c r="BE177">
        <v>40893.301047948</v>
      </c>
      <c r="BF177">
        <v>45843.792286115597</v>
      </c>
      <c r="BG177">
        <v>11061.0488627209</v>
      </c>
      <c r="BH177">
        <v>10825.388685304</v>
      </c>
      <c r="BI177">
        <v>29901.9862549032</v>
      </c>
      <c r="BJ177">
        <v>2.6643412</v>
      </c>
      <c r="BK177">
        <v>-0.40271185999999998</v>
      </c>
      <c r="BL177">
        <v>0.60063498500000001</v>
      </c>
      <c r="BM177">
        <v>1.9282942000000001</v>
      </c>
      <c r="BN177">
        <v>3.6578623999999997E-2</v>
      </c>
      <c r="BO177">
        <v>2.8497935999999999</v>
      </c>
      <c r="BP177">
        <v>0.37207605999999999</v>
      </c>
      <c r="BQ177">
        <v>352120413000000</v>
      </c>
      <c r="BR177">
        <v>2935770838</v>
      </c>
      <c r="BS177">
        <v>3923092621</v>
      </c>
      <c r="BT177">
        <v>3002408850</v>
      </c>
      <c r="BU177">
        <v>61326101.109999999</v>
      </c>
      <c r="BV177">
        <v>9292446000</v>
      </c>
      <c r="BW177">
        <v>230036.494390159</v>
      </c>
      <c r="BX177">
        <v>230036494390159</v>
      </c>
      <c r="BY177">
        <v>124492.445454987</v>
      </c>
      <c r="BZ177">
        <v>93071.844874083006</v>
      </c>
      <c r="CA177">
        <v>31420.6005809048</v>
      </c>
      <c r="CB177">
        <v>627.51372701058006</v>
      </c>
      <c r="CC177">
        <v>458.72889642726801</v>
      </c>
      <c r="CD177">
        <v>168.78483058331199</v>
      </c>
      <c r="CE177">
        <v>16097.2427583394</v>
      </c>
      <c r="CF177">
        <v>2531.20646329688</v>
      </c>
      <c r="CG177">
        <v>13566.036294486999</v>
      </c>
      <c r="CH177">
        <v>11678.640676238399</v>
      </c>
      <c r="CI177">
        <v>1988.1975050011699</v>
      </c>
      <c r="CJ177">
        <v>1265.8386468367701</v>
      </c>
      <c r="CK177">
        <v>5959.8224900763998</v>
      </c>
      <c r="CL177">
        <v>9690.44317179278</v>
      </c>
      <c r="CM177">
        <v>50866.167692901603</v>
      </c>
      <c r="CN177">
        <v>38580.638475597203</v>
      </c>
      <c r="CO177">
        <v>3791.08835509048</v>
      </c>
      <c r="CP177">
        <v>84.280061868440001</v>
      </c>
      <c r="CQ177">
        <v>3706.80829322204</v>
      </c>
      <c r="CS177">
        <v>27581.918607183899</v>
      </c>
      <c r="CT177">
        <v>10825.388685304</v>
      </c>
      <c r="CU177">
        <v>16058.587952415601</v>
      </c>
      <c r="CV177">
        <v>1.7993968</v>
      </c>
      <c r="CW177">
        <v>37893.189048394699</v>
      </c>
      <c r="CX177">
        <v>158428895770793</v>
      </c>
      <c r="CY177">
        <v>17049.2134978016</v>
      </c>
      <c r="CZ177">
        <v>24755.214546327101</v>
      </c>
      <c r="DA177">
        <v>-2.9641823982619799</v>
      </c>
      <c r="DB177">
        <v>3.4654122348410699E-2</v>
      </c>
      <c r="DC177">
        <v>1.56530526623453E-3</v>
      </c>
      <c r="DD177">
        <v>6.9976908668401601</v>
      </c>
      <c r="DE177">
        <v>1.10034995534394</v>
      </c>
      <c r="DF177">
        <v>0.27278877148347902</v>
      </c>
      <c r="DG177">
        <v>0.19941570473128001</v>
      </c>
      <c r="DH177">
        <v>5.0768643067697399</v>
      </c>
      <c r="DI177">
        <v>0.864296558801249</v>
      </c>
      <c r="DJ177">
        <v>1.64803778858693</v>
      </c>
      <c r="DK177">
        <v>3.66376918114108E-2</v>
      </c>
      <c r="DL177">
        <v>16.7715294818227</v>
      </c>
      <c r="DM177">
        <v>11.9902360189869</v>
      </c>
      <c r="DN177">
        <v>6.98088709575753</v>
      </c>
      <c r="DO177">
        <v>0.550277315863549</v>
      </c>
      <c r="DP177">
        <v>2.5908160815422998</v>
      </c>
      <c r="DQ177">
        <v>54.118563137133798</v>
      </c>
      <c r="DR177">
        <v>40.459599734738603</v>
      </c>
      <c r="DS177">
        <v>4.70594403466405</v>
      </c>
      <c r="DT177">
        <v>92748878060154.203</v>
      </c>
      <c r="DU177">
        <v>9981.1048738033205</v>
      </c>
      <c r="DV177">
        <v>2156812558.7820001</v>
      </c>
      <c r="DW177">
        <v>0.23210385713105</v>
      </c>
      <c r="DX177">
        <v>29901986254903.199</v>
      </c>
      <c r="DY177">
        <v>3217.8810891021799</v>
      </c>
      <c r="DZ177">
        <v>82492568605113.203</v>
      </c>
      <c r="EA177">
        <v>8877.3793902179405</v>
      </c>
      <c r="EC177">
        <v>106456.609581886</v>
      </c>
      <c r="ED177">
        <v>106456609581886</v>
      </c>
      <c r="EE177">
        <v>15451.553772344199</v>
      </c>
      <c r="EF177">
        <v>15451.553772344199</v>
      </c>
      <c r="EG177">
        <v>60.050517207041999</v>
      </c>
      <c r="EH177">
        <v>60.050517207041999</v>
      </c>
      <c r="EI177">
        <v>1051.1815278889901</v>
      </c>
      <c r="EJ177">
        <v>1041.3884703323299</v>
      </c>
      <c r="EK177">
        <v>1265.8386468367701</v>
      </c>
      <c r="EL177">
        <v>5959.8224900763998</v>
      </c>
      <c r="EM177">
        <v>50866.167692901603</v>
      </c>
      <c r="EN177">
        <v>38580.638475597203</v>
      </c>
      <c r="EO177">
        <v>447.01760511379803</v>
      </c>
      <c r="EP177">
        <v>27581.918607183899</v>
      </c>
      <c r="EQ177">
        <v>16058.587952415601</v>
      </c>
      <c r="ER177">
        <v>11293.2098123384</v>
      </c>
      <c r="EV177">
        <v>4400.86855402536</v>
      </c>
      <c r="EW177">
        <v>38069.711816856201</v>
      </c>
      <c r="EX177">
        <v>3690.2200632847998</v>
      </c>
      <c r="EY177">
        <v>11456.2527005146</v>
      </c>
      <c r="FA177">
        <v>14.514414683156801</v>
      </c>
      <c r="FB177">
        <v>14.514414683156801</v>
      </c>
      <c r="FC177">
        <v>5.6408444194205903E-2</v>
      </c>
      <c r="FD177">
        <v>5.6408444194205903E-2</v>
      </c>
      <c r="FE177">
        <v>0.98742720815322105</v>
      </c>
      <c r="FF177">
        <v>0.97822810102861402</v>
      </c>
      <c r="FG177">
        <v>1.1890653401497699</v>
      </c>
      <c r="FH177">
        <v>5.5983583485176798</v>
      </c>
      <c r="FI177">
        <v>47.781126876650497</v>
      </c>
      <c r="FJ177">
        <v>36.2407168771621</v>
      </c>
      <c r="FK177">
        <v>0.41990591929376903</v>
      </c>
      <c r="FL177">
        <v>25.909071043604801</v>
      </c>
      <c r="FM177">
        <v>15.0846321477704</v>
      </c>
      <c r="FN177">
        <v>-7.8224675006274003E-2</v>
      </c>
      <c r="FO177">
        <v>-0.119739813365814</v>
      </c>
      <c r="FP177">
        <v>0.65328928939476005</v>
      </c>
      <c r="FQ177">
        <v>0.44992817775319599</v>
      </c>
      <c r="FR177">
        <v>68.871200715694002</v>
      </c>
      <c r="FS177">
        <v>39.212686099999999</v>
      </c>
      <c r="FT177">
        <v>0.60705795500000004</v>
      </c>
      <c r="FV177" t="s">
        <v>198</v>
      </c>
      <c r="FW177">
        <v>2.35183956034948E-3</v>
      </c>
      <c r="FX177">
        <v>1.61974014411939E-3</v>
      </c>
    </row>
    <row r="178" spans="1:180" x14ac:dyDescent="0.25">
      <c r="A178" t="s">
        <v>199</v>
      </c>
      <c r="B178">
        <v>2005</v>
      </c>
      <c r="H178">
        <v>177627720.299999</v>
      </c>
      <c r="AF178">
        <v>179728182.09999999</v>
      </c>
      <c r="FV178" t="s">
        <v>198</v>
      </c>
    </row>
    <row r="179" spans="1:180" x14ac:dyDescent="0.25">
      <c r="A179" t="s">
        <v>199</v>
      </c>
      <c r="B179">
        <v>2010</v>
      </c>
      <c r="C179">
        <v>3256111096</v>
      </c>
      <c r="D179">
        <v>1395044483</v>
      </c>
      <c r="E179">
        <v>193120081.30000001</v>
      </c>
      <c r="F179">
        <v>0</v>
      </c>
      <c r="G179">
        <v>3480772608</v>
      </c>
      <c r="H179">
        <v>193120125.80000001</v>
      </c>
      <c r="I179">
        <v>0</v>
      </c>
      <c r="J179">
        <v>1812.864</v>
      </c>
      <c r="K179">
        <v>390.50529999999998</v>
      </c>
      <c r="L179">
        <v>323.68957</v>
      </c>
      <c r="O179">
        <v>4144.8481089999996</v>
      </c>
      <c r="P179">
        <v>30.334549670000001</v>
      </c>
      <c r="Q179">
        <v>1225.9582519999999</v>
      </c>
      <c r="S179">
        <v>841.21010609999996</v>
      </c>
      <c r="T179">
        <v>9.7161061560000004</v>
      </c>
      <c r="V179">
        <v>349.60529059999999</v>
      </c>
      <c r="X179">
        <v>1085.2165640000001</v>
      </c>
      <c r="Z179">
        <v>0</v>
      </c>
      <c r="AA179">
        <v>18.78684415</v>
      </c>
      <c r="AC179">
        <v>92.878103159999995</v>
      </c>
      <c r="AD179">
        <v>7718360.8379999902</v>
      </c>
      <c r="AE179">
        <v>368288815</v>
      </c>
      <c r="AF179">
        <v>193146581.5</v>
      </c>
      <c r="AG179">
        <v>175141840.80000001</v>
      </c>
      <c r="AH179" t="s">
        <v>179</v>
      </c>
      <c r="AI179">
        <v>35775762490</v>
      </c>
      <c r="AJ179">
        <v>0</v>
      </c>
      <c r="AK179">
        <v>1813315031</v>
      </c>
      <c r="AL179">
        <v>32646976470</v>
      </c>
      <c r="AM179">
        <v>3128786018</v>
      </c>
      <c r="AN179">
        <v>940724991.5</v>
      </c>
      <c r="AO179">
        <v>46013996390</v>
      </c>
      <c r="AP179">
        <v>10629112.609999999</v>
      </c>
      <c r="AQ179">
        <v>8004551.6239999998</v>
      </c>
      <c r="AR179">
        <v>52338446.619999997</v>
      </c>
      <c r="AS179">
        <v>109469328.8</v>
      </c>
      <c r="AT179">
        <v>36065238.030000001</v>
      </c>
      <c r="AU179">
        <v>100456402.3</v>
      </c>
      <c r="AV179">
        <v>153815128.30000001</v>
      </c>
      <c r="AW179">
        <v>27877.407709999999</v>
      </c>
      <c r="AX179">
        <v>63547.164640000003</v>
      </c>
      <c r="AY179">
        <v>109403.253328088</v>
      </c>
      <c r="AZ179">
        <v>18254.2558228374</v>
      </c>
      <c r="BA179">
        <v>17649.4613528911</v>
      </c>
      <c r="BB179">
        <v>2701.9734115770002</v>
      </c>
      <c r="BC179">
        <v>0</v>
      </c>
      <c r="BD179">
        <v>48508.090167552204</v>
      </c>
      <c r="BE179">
        <v>43841.419017551598</v>
      </c>
      <c r="BF179">
        <v>33096.450532694798</v>
      </c>
      <c r="BG179">
        <v>26956.143717675499</v>
      </c>
      <c r="BH179">
        <v>8491.1391123502999</v>
      </c>
      <c r="BI179">
        <v>27346.691199557601</v>
      </c>
      <c r="BJ179">
        <v>2.1356158999999999</v>
      </c>
      <c r="BK179">
        <v>-1.0557210800000001</v>
      </c>
      <c r="BL179">
        <v>0.58827585999999998</v>
      </c>
      <c r="BM179">
        <v>1.8378589999999999</v>
      </c>
      <c r="BN179">
        <v>3.1102416000000001E-2</v>
      </c>
      <c r="BO179">
        <v>2.5390685999999998</v>
      </c>
      <c r="BP179">
        <v>0.16780423</v>
      </c>
      <c r="BQ179">
        <v>66937023430000</v>
      </c>
      <c r="BR179">
        <v>1502299587</v>
      </c>
      <c r="BS179">
        <v>4090357021</v>
      </c>
      <c r="BT179">
        <v>3253482208</v>
      </c>
      <c r="BU179">
        <v>61326101.109999999</v>
      </c>
      <c r="BV179">
        <v>6895882000</v>
      </c>
      <c r="BW179">
        <v>141284.238693967</v>
      </c>
      <c r="BX179">
        <v>141284238693967</v>
      </c>
      <c r="BY179">
        <v>14313.9197150155</v>
      </c>
      <c r="BZ179">
        <v>0</v>
      </c>
      <c r="CA179">
        <v>14313.9197150155</v>
      </c>
      <c r="CB179">
        <v>39794.414752172997</v>
      </c>
      <c r="CC179">
        <v>0</v>
      </c>
      <c r="CD179">
        <v>39794.414752172997</v>
      </c>
      <c r="CE179">
        <v>120328.819374089</v>
      </c>
      <c r="CF179">
        <v>0</v>
      </c>
      <c r="CG179">
        <v>120328.819374089</v>
      </c>
      <c r="CH179">
        <v>31623.576854396801</v>
      </c>
      <c r="CI179">
        <v>0</v>
      </c>
      <c r="CJ179">
        <v>68.090526416822001</v>
      </c>
      <c r="CK179">
        <v>3441.9279479846</v>
      </c>
      <c r="CL179">
        <v>31623.576854396801</v>
      </c>
      <c r="CM179">
        <v>3885.20929149828</v>
      </c>
      <c r="CN179">
        <v>2756.2903161416002</v>
      </c>
      <c r="CO179">
        <v>48910.827795297599</v>
      </c>
      <c r="CP179">
        <v>0</v>
      </c>
      <c r="CQ179">
        <v>48910.827795297599</v>
      </c>
      <c r="CS179">
        <v>33.473425945385998</v>
      </c>
      <c r="CT179">
        <v>8491.1391123502999</v>
      </c>
      <c r="CU179">
        <v>341.71739059591602</v>
      </c>
      <c r="CV179">
        <v>0.98868009000000001</v>
      </c>
      <c r="CW179">
        <v>9706.8110257687094</v>
      </c>
      <c r="CX179">
        <v>109403253328088</v>
      </c>
      <c r="CY179">
        <v>15865.012383925299</v>
      </c>
      <c r="CZ179">
        <v>20488.204220136999</v>
      </c>
      <c r="DA179">
        <v>5.1879893666974004</v>
      </c>
      <c r="DB179">
        <v>5.3407064535036998E-2</v>
      </c>
      <c r="DC179">
        <v>1.5413710109888699E-3</v>
      </c>
      <c r="DD179">
        <v>85.1679001751436</v>
      </c>
      <c r="DE179">
        <v>0</v>
      </c>
      <c r="DF179">
        <v>28.166209564515398</v>
      </c>
      <c r="DG179">
        <v>0</v>
      </c>
      <c r="DH179">
        <v>22.3829474163044</v>
      </c>
      <c r="DI179">
        <v>0</v>
      </c>
      <c r="DJ179">
        <v>34.618743213984601</v>
      </c>
      <c r="DK179">
        <v>0</v>
      </c>
      <c r="DL179">
        <v>1.9508830861961399</v>
      </c>
      <c r="DM179">
        <v>2.3692257717360801E-2</v>
      </c>
      <c r="DN179">
        <v>0.24186518875336299</v>
      </c>
      <c r="DO179">
        <v>4.8194000297734102E-2</v>
      </c>
      <c r="DP179">
        <v>2.4361726260493102</v>
      </c>
      <c r="DQ179">
        <v>10.1312926674153</v>
      </c>
      <c r="DR179">
        <v>0</v>
      </c>
      <c r="DS179">
        <v>6.00996911675532</v>
      </c>
      <c r="DT179">
        <v>18254255822837.398</v>
      </c>
      <c r="DU179">
        <v>2647.1241565382602</v>
      </c>
      <c r="DV179">
        <v>2701973411577</v>
      </c>
      <c r="DW179">
        <v>391.82419472621399</v>
      </c>
      <c r="DX179">
        <v>27346691199557.602</v>
      </c>
      <c r="DY179">
        <v>3965.6553287248298</v>
      </c>
      <c r="DZ179">
        <v>48508090167552.203</v>
      </c>
      <c r="EA179">
        <v>7034.3561806237603</v>
      </c>
      <c r="EC179">
        <v>21774.743653114299</v>
      </c>
      <c r="ED179">
        <v>21774743653114.301</v>
      </c>
      <c r="EE179">
        <v>219.235699555086</v>
      </c>
      <c r="EF179">
        <v>0</v>
      </c>
      <c r="EG179">
        <v>8851.5653256910391</v>
      </c>
      <c r="EH179">
        <v>0</v>
      </c>
      <c r="EI179">
        <v>5099.78150482194</v>
      </c>
      <c r="EJ179">
        <v>0</v>
      </c>
      <c r="EK179">
        <v>68.090526416822001</v>
      </c>
      <c r="EL179">
        <v>3441.9279479846</v>
      </c>
      <c r="EM179">
        <v>3885.20929149828</v>
      </c>
      <c r="EN179">
        <v>2756.2903161416002</v>
      </c>
      <c r="EO179">
        <v>962.66151596193004</v>
      </c>
      <c r="EP179">
        <v>33.473425945385998</v>
      </c>
      <c r="EQ179">
        <v>341.71739059591602</v>
      </c>
      <c r="ER179">
        <v>31372.325597840401</v>
      </c>
      <c r="EV179">
        <v>0</v>
      </c>
      <c r="EW179">
        <v>4.7438093506000003</v>
      </c>
      <c r="EX179">
        <v>46067.117964776</v>
      </c>
      <c r="EY179">
        <v>3157.64446855591</v>
      </c>
      <c r="FA179">
        <v>1.0068348130644</v>
      </c>
      <c r="FB179">
        <v>0</v>
      </c>
      <c r="FC179">
        <v>40.6506063478963</v>
      </c>
      <c r="FD179">
        <v>0</v>
      </c>
      <c r="FE179">
        <v>23.4206270625488</v>
      </c>
      <c r="FF179">
        <v>0</v>
      </c>
      <c r="FG179">
        <v>0.31270414706849298</v>
      </c>
      <c r="FH179">
        <v>15.8069734496843</v>
      </c>
      <c r="FI179">
        <v>17.842732632779299</v>
      </c>
      <c r="FJ179">
        <v>12.658198691341999</v>
      </c>
      <c r="FK179">
        <v>4.4210004549203701</v>
      </c>
      <c r="FL179">
        <v>0.15372592430312401</v>
      </c>
      <c r="FM179">
        <v>1.56932910917204</v>
      </c>
      <c r="FN179">
        <v>0.53446897780587399</v>
      </c>
      <c r="FO179">
        <v>0.25321855743656702</v>
      </c>
      <c r="FP179">
        <v>2.1107039341496301</v>
      </c>
      <c r="FQ179">
        <v>1.6344206497693701</v>
      </c>
      <c r="FR179">
        <v>77.434860632306098</v>
      </c>
      <c r="FS179">
        <v>47.071496279999998</v>
      </c>
      <c r="FT179">
        <v>49.970543470000003</v>
      </c>
      <c r="FV179" t="s">
        <v>198</v>
      </c>
      <c r="FW179">
        <v>7.5985280841162099E-3</v>
      </c>
      <c r="FX179">
        <v>5.88390963204202E-3</v>
      </c>
    </row>
    <row r="180" spans="1:180" x14ac:dyDescent="0.25">
      <c r="A180" t="s">
        <v>199</v>
      </c>
      <c r="B180">
        <v>2020</v>
      </c>
      <c r="C180">
        <v>3688065943</v>
      </c>
      <c r="D180">
        <v>2055162772</v>
      </c>
      <c r="E180">
        <v>226782507.39999899</v>
      </c>
      <c r="F180">
        <v>416119349.5</v>
      </c>
      <c r="G180">
        <v>3733450818</v>
      </c>
      <c r="H180">
        <v>226782498.5</v>
      </c>
      <c r="I180">
        <v>0</v>
      </c>
      <c r="J180">
        <v>1921.0355</v>
      </c>
      <c r="K180">
        <v>415.24534</v>
      </c>
      <c r="L180">
        <v>331.16246999999998</v>
      </c>
      <c r="O180">
        <v>4956.9007940000001</v>
      </c>
      <c r="P180">
        <v>54.483302969999997</v>
      </c>
      <c r="Q180">
        <v>1693.7542759999999</v>
      </c>
      <c r="S180">
        <v>1140.512604</v>
      </c>
      <c r="T180">
        <v>67.034102849999996</v>
      </c>
      <c r="V180">
        <v>510.86821070000002</v>
      </c>
      <c r="X180">
        <v>360.63221870000001</v>
      </c>
      <c r="Z180">
        <v>0</v>
      </c>
      <c r="AA180">
        <v>209.03085110000001</v>
      </c>
      <c r="AC180">
        <v>404.5145498</v>
      </c>
      <c r="AD180">
        <v>7466234.551</v>
      </c>
      <c r="AE180">
        <v>394101529.89999998</v>
      </c>
      <c r="AF180">
        <v>198268692</v>
      </c>
      <c r="AG180">
        <v>195832355.799999</v>
      </c>
      <c r="AH180" t="s">
        <v>179</v>
      </c>
      <c r="AI180">
        <v>40048796730</v>
      </c>
      <c r="AJ180">
        <v>63447844.359999999</v>
      </c>
      <c r="AK180">
        <v>2566112191</v>
      </c>
      <c r="AL180">
        <v>38638996080</v>
      </c>
      <c r="AM180">
        <v>1409800650</v>
      </c>
      <c r="AN180">
        <v>1133870300</v>
      </c>
      <c r="AO180">
        <v>52984424020</v>
      </c>
      <c r="AP180">
        <v>11076643.76</v>
      </c>
      <c r="AQ180">
        <v>8546871.0130000003</v>
      </c>
      <c r="AR180">
        <v>61761490.18</v>
      </c>
      <c r="AS180">
        <v>110664577.5</v>
      </c>
      <c r="AT180">
        <v>31858335.100000001</v>
      </c>
      <c r="AU180">
        <v>96043407.849999994</v>
      </c>
      <c r="AV180">
        <v>170344192.40000001</v>
      </c>
      <c r="AW180">
        <v>39031.564579999998</v>
      </c>
      <c r="AX180">
        <v>77082.481119999997</v>
      </c>
      <c r="AY180">
        <v>131621.458102637</v>
      </c>
      <c r="AZ180">
        <v>25795.866220009801</v>
      </c>
      <c r="BA180">
        <v>19939.0155039774</v>
      </c>
      <c r="BB180">
        <v>2767.5834165649599</v>
      </c>
      <c r="BC180">
        <v>92.317798576401998</v>
      </c>
      <c r="BD180">
        <v>58485.161093647002</v>
      </c>
      <c r="BE180">
        <v>51971.994883118197</v>
      </c>
      <c r="BF180">
        <v>39927.6876921246</v>
      </c>
      <c r="BG180">
        <v>31054.680260391</v>
      </c>
      <c r="BH180">
        <v>9495.2578212001808</v>
      </c>
      <c r="BI180">
        <v>32646.983756455</v>
      </c>
      <c r="BJ180">
        <v>2.6093014999999999</v>
      </c>
      <c r="BK180">
        <v>-1.0011512</v>
      </c>
      <c r="BL180">
        <v>0.63423543999999998</v>
      </c>
      <c r="BM180">
        <v>2.1666460000000001</v>
      </c>
      <c r="BN180">
        <v>4.6949507000000001E-2</v>
      </c>
      <c r="BO180">
        <v>2.9462625999999998</v>
      </c>
      <c r="BP180">
        <v>0.19116464999999999</v>
      </c>
      <c r="BQ180">
        <v>99822558070000</v>
      </c>
      <c r="BR180">
        <v>1534995116</v>
      </c>
      <c r="BS180">
        <v>4076469127</v>
      </c>
      <c r="BT180">
        <v>3291818430</v>
      </c>
      <c r="BU180">
        <v>61326101.109999999</v>
      </c>
      <c r="BV180">
        <v>7626353000</v>
      </c>
      <c r="BW180">
        <v>173532.654714901</v>
      </c>
      <c r="BX180">
        <v>173532654714901</v>
      </c>
      <c r="BY180">
        <v>19400.0401894641</v>
      </c>
      <c r="BZ180">
        <v>256.63632030889198</v>
      </c>
      <c r="CA180">
        <v>19143.4038674886</v>
      </c>
      <c r="CB180">
        <v>51708.118838684197</v>
      </c>
      <c r="CC180">
        <v>344.816386964</v>
      </c>
      <c r="CD180">
        <v>51363.302451720199</v>
      </c>
      <c r="CE180">
        <v>143936.07384321099</v>
      </c>
      <c r="CF180">
        <v>707.40455897874995</v>
      </c>
      <c r="CG180">
        <v>143228.66927728799</v>
      </c>
      <c r="CH180">
        <v>39496.053263483998</v>
      </c>
      <c r="CI180">
        <v>318.33897022652798</v>
      </c>
      <c r="CJ180">
        <v>469.775368597772</v>
      </c>
      <c r="CK180">
        <v>3616.6261988542001</v>
      </c>
      <c r="CL180">
        <v>39177.714286590803</v>
      </c>
      <c r="CM180">
        <v>6168.8524961891599</v>
      </c>
      <c r="CN180">
        <v>4027.6881943702001</v>
      </c>
      <c r="CO180">
        <v>52731.901741043199</v>
      </c>
      <c r="CP180">
        <v>44.249201788222003</v>
      </c>
      <c r="CQ180">
        <v>52687.6525389772</v>
      </c>
      <c r="CS180">
        <v>487.85329750454798</v>
      </c>
      <c r="CT180">
        <v>9495.2578212001808</v>
      </c>
      <c r="CU180">
        <v>1594.5976309548601</v>
      </c>
      <c r="CV180">
        <v>1.2315853000000001</v>
      </c>
      <c r="CW180">
        <v>13089.1604506111</v>
      </c>
      <c r="CX180">
        <v>131621458102637</v>
      </c>
      <c r="CY180">
        <v>17258.768129751901</v>
      </c>
      <c r="CZ180">
        <v>22754.343355847999</v>
      </c>
      <c r="DA180">
        <v>5.2513693937324897</v>
      </c>
      <c r="DB180">
        <v>5.1676276970132301E-2</v>
      </c>
      <c r="DC180">
        <v>1.4524168708162301E-3</v>
      </c>
      <c r="DD180">
        <v>82.944661959839905</v>
      </c>
      <c r="DE180">
        <v>0.40764924627065202</v>
      </c>
      <c r="DF180">
        <v>29.7973421334652</v>
      </c>
      <c r="DG180">
        <v>0.19870403500165501</v>
      </c>
      <c r="DH180">
        <v>22.7600121304963</v>
      </c>
      <c r="DI180">
        <v>0.18344614778672599</v>
      </c>
      <c r="DJ180">
        <v>30.387307695878199</v>
      </c>
      <c r="DK180">
        <v>2.54990634822704E-2</v>
      </c>
      <c r="DL180">
        <v>2.3209972791503199</v>
      </c>
      <c r="DM180">
        <v>0.28113054474159099</v>
      </c>
      <c r="DN180">
        <v>0.91890349604496102</v>
      </c>
      <c r="DO180">
        <v>0.27071294988805999</v>
      </c>
      <c r="DP180">
        <v>2.0841185221282901</v>
      </c>
      <c r="DQ180">
        <v>11.179475252848899</v>
      </c>
      <c r="DR180">
        <v>0.147889353004206</v>
      </c>
      <c r="DS180">
        <v>5.47174123325666</v>
      </c>
      <c r="DT180">
        <v>25795866220009.801</v>
      </c>
      <c r="DU180">
        <v>3382.4642289715398</v>
      </c>
      <c r="DV180">
        <v>2767583416564.96</v>
      </c>
      <c r="DW180">
        <v>362.89736608900199</v>
      </c>
      <c r="DX180">
        <v>32646983756455</v>
      </c>
      <c r="DY180">
        <v>4280.8120416737802</v>
      </c>
      <c r="DZ180">
        <v>58485161093647</v>
      </c>
      <c r="EA180">
        <v>7668.8242851657897</v>
      </c>
      <c r="EC180">
        <v>30534.675955498999</v>
      </c>
      <c r="ED180">
        <v>30534675955499</v>
      </c>
      <c r="EE180">
        <v>387.17646085203199</v>
      </c>
      <c r="EF180">
        <v>16.105149272997998</v>
      </c>
      <c r="EG180">
        <v>12098.047470096901</v>
      </c>
      <c r="EH180">
        <v>69.614653191678002</v>
      </c>
      <c r="EI180">
        <v>7430.7893001822404</v>
      </c>
      <c r="EJ180">
        <v>147.77367099662001</v>
      </c>
      <c r="EK180">
        <v>469.775368597772</v>
      </c>
      <c r="EL180">
        <v>3616.6261988542001</v>
      </c>
      <c r="EM180">
        <v>6168.8524961891599</v>
      </c>
      <c r="EN180">
        <v>4027.6881943702001</v>
      </c>
      <c r="EO180">
        <v>422.122037419582</v>
      </c>
      <c r="EP180">
        <v>487.85329750454798</v>
      </c>
      <c r="EQ180">
        <v>1594.5976309548601</v>
      </c>
      <c r="ER180">
        <v>37179.599021433198</v>
      </c>
      <c r="EV180">
        <v>92.317821909754002</v>
      </c>
      <c r="EW180">
        <v>1350.7213269650799</v>
      </c>
      <c r="EX180">
        <v>49843.433485825997</v>
      </c>
      <c r="EY180">
        <v>4003.8372149176598</v>
      </c>
      <c r="FA180">
        <v>1.26798942099893</v>
      </c>
      <c r="FB180">
        <v>5.2743802804619599E-2</v>
      </c>
      <c r="FC180">
        <v>39.620683997853703</v>
      </c>
      <c r="FD180">
        <v>0.227985563996598</v>
      </c>
      <c r="FE180">
        <v>24.335576087369699</v>
      </c>
      <c r="FF180">
        <v>0.48395362443663698</v>
      </c>
      <c r="FG180">
        <v>1.53849796632005</v>
      </c>
      <c r="FH180">
        <v>11.8443248067378</v>
      </c>
      <c r="FI180">
        <v>20.2027770171184</v>
      </c>
      <c r="FJ180">
        <v>13.190538521646999</v>
      </c>
      <c r="FK180">
        <v>1.38243496683829</v>
      </c>
      <c r="FL180">
        <v>1.59770255369843</v>
      </c>
      <c r="FM180">
        <v>5.2222516894523903</v>
      </c>
      <c r="FN180">
        <v>0.40119986408198399</v>
      </c>
      <c r="FO180">
        <v>0.230785547739323</v>
      </c>
      <c r="FP180">
        <v>1.7384112175647899</v>
      </c>
      <c r="FQ180">
        <v>1.31855424913413</v>
      </c>
      <c r="FR180">
        <v>75.8482363557913</v>
      </c>
      <c r="FS180">
        <v>54.162365690000001</v>
      </c>
      <c r="FT180">
        <v>57.634393799999998</v>
      </c>
      <c r="FV180" t="s">
        <v>198</v>
      </c>
      <c r="FW180">
        <v>6.2582753766129698E-3</v>
      </c>
      <c r="FX180">
        <v>4.7467914994496997E-3</v>
      </c>
    </row>
    <row r="181" spans="1:180" x14ac:dyDescent="0.25">
      <c r="A181" t="s">
        <v>199</v>
      </c>
      <c r="B181">
        <v>2030</v>
      </c>
      <c r="C181">
        <v>4065408416</v>
      </c>
      <c r="D181">
        <v>3463103048</v>
      </c>
      <c r="E181">
        <v>251364275.19999999</v>
      </c>
      <c r="F181">
        <v>809967869.60000002</v>
      </c>
      <c r="G181">
        <v>4111201745.99999</v>
      </c>
      <c r="H181">
        <v>251364608.40000001</v>
      </c>
      <c r="I181">
        <v>34.614201270000002</v>
      </c>
      <c r="J181">
        <v>1959.5730000000001</v>
      </c>
      <c r="K181">
        <v>438.41174000000001</v>
      </c>
      <c r="L181">
        <v>338.47259000000003</v>
      </c>
      <c r="O181">
        <v>6518.1211810000004</v>
      </c>
      <c r="P181">
        <v>110.0375059</v>
      </c>
      <c r="Q181">
        <v>1716.0527810000001</v>
      </c>
      <c r="S181">
        <v>1293.324374</v>
      </c>
      <c r="T181">
        <v>139.5919346</v>
      </c>
      <c r="V181">
        <v>1008.811523</v>
      </c>
      <c r="X181">
        <v>305.89041680000003</v>
      </c>
      <c r="Z181">
        <v>0</v>
      </c>
      <c r="AA181">
        <v>501.24003720000002</v>
      </c>
      <c r="AC181">
        <v>901.53988300000003</v>
      </c>
      <c r="AD181">
        <v>6802657.7460000003</v>
      </c>
      <c r="AE181">
        <v>369223415.69999999</v>
      </c>
      <c r="AF181">
        <v>158489494.59999999</v>
      </c>
      <c r="AG181">
        <v>210733452.69999999</v>
      </c>
      <c r="AH181" t="s">
        <v>179</v>
      </c>
      <c r="AI181">
        <v>35021114670</v>
      </c>
      <c r="AJ181">
        <v>513836331.30000001</v>
      </c>
      <c r="AK181">
        <v>5407643142</v>
      </c>
      <c r="AL181">
        <v>36025535260</v>
      </c>
      <c r="AM181">
        <v>-1004420593</v>
      </c>
      <c r="AN181">
        <v>487145600.60000002</v>
      </c>
      <c r="AO181">
        <v>49114868620</v>
      </c>
      <c r="AP181">
        <v>11202336.7999999</v>
      </c>
      <c r="AQ181">
        <v>9371571.0309999995</v>
      </c>
      <c r="AR181">
        <v>68518056.769999996</v>
      </c>
      <c r="AS181">
        <v>98721750.189999998</v>
      </c>
      <c r="AT181">
        <v>31852398.629999999</v>
      </c>
      <c r="AU181">
        <v>75661714.379999995</v>
      </c>
      <c r="AV181">
        <v>166818429.40000001</v>
      </c>
      <c r="AW181">
        <v>49498.256410000002</v>
      </c>
      <c r="AX181">
        <v>88249.502540000001</v>
      </c>
      <c r="AY181">
        <v>145305.892939065</v>
      </c>
      <c r="AZ181">
        <v>33867.234121543399</v>
      </c>
      <c r="BA181">
        <v>22190.126782642699</v>
      </c>
      <c r="BB181">
        <v>2198.4007231636101</v>
      </c>
      <c r="BC181">
        <v>285.63919990006599</v>
      </c>
      <c r="BD181">
        <v>62143.708548260402</v>
      </c>
      <c r="BE181">
        <v>58755.188920780201</v>
      </c>
      <c r="BF181">
        <v>44521.296005897202</v>
      </c>
      <c r="BG181">
        <v>28009.3031852024</v>
      </c>
      <c r="BH181">
        <v>10680.9362391866</v>
      </c>
      <c r="BI181">
        <v>38088.170081622797</v>
      </c>
      <c r="BJ181">
        <v>3.0125517999999998</v>
      </c>
      <c r="BK181">
        <v>-0.89438569000000001</v>
      </c>
      <c r="BL181">
        <v>0.65028687799999996</v>
      </c>
      <c r="BM181">
        <v>2.4572223000000002</v>
      </c>
      <c r="BN181">
        <v>4.937627E-2</v>
      </c>
      <c r="BO181">
        <v>3.2755491000000001</v>
      </c>
      <c r="BP181">
        <v>0.21375885</v>
      </c>
      <c r="BQ181">
        <v>141254112100000</v>
      </c>
      <c r="BR181">
        <v>1571406477</v>
      </c>
      <c r="BS181">
        <v>4188915650</v>
      </c>
      <c r="BT181">
        <v>3279218218</v>
      </c>
      <c r="BU181">
        <v>61326101.109999999</v>
      </c>
      <c r="BV181">
        <v>8258565000</v>
      </c>
      <c r="BW181">
        <v>194984.74843211801</v>
      </c>
      <c r="BX181">
        <v>194984748432118</v>
      </c>
      <c r="BY181">
        <v>27426.866302586601</v>
      </c>
      <c r="BZ181">
        <v>2294.8150264061001</v>
      </c>
      <c r="CA181">
        <v>25132.051277847098</v>
      </c>
      <c r="CB181">
        <v>47370.932035604201</v>
      </c>
      <c r="CC181">
        <v>4609.2063512510204</v>
      </c>
      <c r="CD181">
        <v>42761.725681575401</v>
      </c>
      <c r="CE181">
        <v>149918.24735116799</v>
      </c>
      <c r="CF181">
        <v>6888.5247552598403</v>
      </c>
      <c r="CG181">
        <v>143029.72259035299</v>
      </c>
      <c r="CH181">
        <v>49954.419407948</v>
      </c>
      <c r="CI181">
        <v>2137.9355189581502</v>
      </c>
      <c r="CJ181">
        <v>978.26106038600005</v>
      </c>
      <c r="CK181">
        <v>3795.7651754986</v>
      </c>
      <c r="CL181">
        <v>47816.483892045399</v>
      </c>
      <c r="CM181">
        <v>9686.1583711427193</v>
      </c>
      <c r="CN181">
        <v>7953.4764099982604</v>
      </c>
      <c r="CO181">
        <v>52592.895907616403</v>
      </c>
      <c r="CP181">
        <v>141.38288393955</v>
      </c>
      <c r="CQ181">
        <v>52451.513016732402</v>
      </c>
      <c r="CS181">
        <v>1279.2841150931399</v>
      </c>
      <c r="CT181">
        <v>10680.9362391866</v>
      </c>
      <c r="CU181">
        <v>3632.84802016498</v>
      </c>
      <c r="CV181">
        <v>1.4839017999999999</v>
      </c>
      <c r="CW181">
        <v>17103.9535439873</v>
      </c>
      <c r="CX181">
        <v>145305892939065</v>
      </c>
      <c r="CY181">
        <v>17594.5691459794</v>
      </c>
      <c r="CZ181">
        <v>23610.003485123401</v>
      </c>
      <c r="DA181">
        <v>4.2405811021648399</v>
      </c>
      <c r="DB181">
        <v>4.4707938449355299E-2</v>
      </c>
      <c r="DC181">
        <v>1.35645076354063E-3</v>
      </c>
      <c r="DD181">
        <v>76.887166076664101</v>
      </c>
      <c r="DE181">
        <v>3.5328531132054102</v>
      </c>
      <c r="DF181">
        <v>24.2946858236431</v>
      </c>
      <c r="DG181">
        <v>2.3638804513244498</v>
      </c>
      <c r="DH181">
        <v>25.6196547728137</v>
      </c>
      <c r="DI181">
        <v>1.0964629470506699</v>
      </c>
      <c r="DJ181">
        <v>26.972825480207199</v>
      </c>
      <c r="DK181">
        <v>7.2509714260431304E-2</v>
      </c>
      <c r="DL181">
        <v>4.0790248847422799</v>
      </c>
      <c r="DM181">
        <v>0.65609445117114196</v>
      </c>
      <c r="DN181">
        <v>1.86314470715114</v>
      </c>
      <c r="DO181">
        <v>0.50171157911182396</v>
      </c>
      <c r="DP181">
        <v>1.94669850130357</v>
      </c>
      <c r="DQ181">
        <v>14.0661598012805</v>
      </c>
      <c r="DR181">
        <v>1.1769202693332801</v>
      </c>
      <c r="DS181">
        <v>5.4778316381524697</v>
      </c>
      <c r="DT181">
        <v>33867234121543.398</v>
      </c>
      <c r="DU181">
        <v>4100.8618472511098</v>
      </c>
      <c r="DV181">
        <v>2198400723163.6101</v>
      </c>
      <c r="DW181">
        <v>266.19645460968201</v>
      </c>
      <c r="DX181">
        <v>38088170081622.797</v>
      </c>
      <c r="DY181">
        <v>4611.9598358337998</v>
      </c>
      <c r="DZ181">
        <v>62143708548260.398</v>
      </c>
      <c r="EA181">
        <v>7524.7586654897495</v>
      </c>
      <c r="EC181">
        <v>39787.959163675201</v>
      </c>
      <c r="ED181">
        <v>39787959163675.203</v>
      </c>
      <c r="EE181">
        <v>775.35563389512197</v>
      </c>
      <c r="EF181">
        <v>191.79101982158201</v>
      </c>
      <c r="EG181">
        <v>12208.4962029002</v>
      </c>
      <c r="EH181">
        <v>1239.2888792080801</v>
      </c>
      <c r="EI181">
        <v>8691.7843645330395</v>
      </c>
      <c r="EJ181">
        <v>1033.41129978393</v>
      </c>
      <c r="EK181">
        <v>978.26106038600005</v>
      </c>
      <c r="EL181">
        <v>3795.7651754986</v>
      </c>
      <c r="EM181">
        <v>9686.1583711427193</v>
      </c>
      <c r="EN181">
        <v>7953.4764099982604</v>
      </c>
      <c r="EO181">
        <v>472.68819287247402</v>
      </c>
      <c r="EP181">
        <v>1279.2841150931399</v>
      </c>
      <c r="EQ181">
        <v>3632.84802016498</v>
      </c>
      <c r="ER181">
        <v>41074.456192872</v>
      </c>
      <c r="EV181">
        <v>285.63907378885398</v>
      </c>
      <c r="EW181">
        <v>3678.5347122698599</v>
      </c>
      <c r="EX181">
        <v>49823.954359131603</v>
      </c>
      <c r="EY181">
        <v>4817.7811960885701</v>
      </c>
      <c r="FA181">
        <v>1.94871928641916</v>
      </c>
      <c r="FB181">
        <v>0.48203281558778499</v>
      </c>
      <c r="FC181">
        <v>30.6838964840552</v>
      </c>
      <c r="FD181">
        <v>3.1147334652426899</v>
      </c>
      <c r="FE181">
        <v>21.8452631078104</v>
      </c>
      <c r="FF181">
        <v>2.5972965728973501</v>
      </c>
      <c r="FG181">
        <v>2.4586861979066001</v>
      </c>
      <c r="FH181">
        <v>9.5399845965559802</v>
      </c>
      <c r="FI181">
        <v>24.344446346938501</v>
      </c>
      <c r="FJ181">
        <v>19.989656612645401</v>
      </c>
      <c r="FK181">
        <v>1.1880181914532999</v>
      </c>
      <c r="FL181">
        <v>3.2152544186309302</v>
      </c>
      <c r="FM181">
        <v>9.1305211338449901</v>
      </c>
      <c r="FN181">
        <v>0.247929877221606</v>
      </c>
      <c r="FO181">
        <v>0.17960965136247001</v>
      </c>
      <c r="FP181">
        <v>1.3803828117519099</v>
      </c>
      <c r="FQ181">
        <v>1.0286843390173099</v>
      </c>
      <c r="FR181">
        <v>74.521671108882799</v>
      </c>
      <c r="FS181">
        <v>61.196818589999999</v>
      </c>
      <c r="FT181">
        <v>39.636592180000001</v>
      </c>
      <c r="FV181" t="s">
        <v>198</v>
      </c>
      <c r="FW181">
        <v>4.9693741468075803E-3</v>
      </c>
      <c r="FX181">
        <v>3.70326065785379E-3</v>
      </c>
    </row>
    <row r="182" spans="1:180" x14ac:dyDescent="0.25">
      <c r="A182" t="s">
        <v>199</v>
      </c>
      <c r="B182">
        <v>2040</v>
      </c>
      <c r="C182">
        <v>4366079065</v>
      </c>
      <c r="D182">
        <v>4499070945</v>
      </c>
      <c r="E182">
        <v>271523728.10000002</v>
      </c>
      <c r="F182">
        <v>1401410885</v>
      </c>
      <c r="G182">
        <v>4411540553</v>
      </c>
      <c r="H182">
        <v>271523957.5</v>
      </c>
      <c r="I182">
        <v>56.383036359999998</v>
      </c>
      <c r="J182">
        <v>1970.2243000000001</v>
      </c>
      <c r="K182">
        <v>455.54309000000001</v>
      </c>
      <c r="L182">
        <v>345.72203000000002</v>
      </c>
      <c r="O182">
        <v>8319.4220210000003</v>
      </c>
      <c r="P182">
        <v>187.94009130000001</v>
      </c>
      <c r="Q182">
        <v>1345.4128559999999</v>
      </c>
      <c r="S182">
        <v>1369.8992029999999</v>
      </c>
      <c r="T182">
        <v>182.98740699999999</v>
      </c>
      <c r="V182">
        <v>1846.3241820000001</v>
      </c>
      <c r="X182">
        <v>202.34707370000001</v>
      </c>
      <c r="Z182">
        <v>0</v>
      </c>
      <c r="AA182">
        <v>1043.8425560000001</v>
      </c>
      <c r="AC182">
        <v>1561.587348</v>
      </c>
      <c r="AD182">
        <v>6539054.5269999998</v>
      </c>
      <c r="AE182">
        <v>384385268.80000001</v>
      </c>
      <c r="AF182">
        <v>155428482.59999999</v>
      </c>
      <c r="AG182">
        <v>228956352.19999999</v>
      </c>
      <c r="AH182" t="s">
        <v>179</v>
      </c>
      <c r="AI182">
        <v>28099447300</v>
      </c>
      <c r="AJ182">
        <v>1343569877</v>
      </c>
      <c r="AK182">
        <v>9527415052</v>
      </c>
      <c r="AL182">
        <v>29180102130</v>
      </c>
      <c r="AM182">
        <v>-1080654827</v>
      </c>
      <c r="AN182">
        <v>350959462.10000002</v>
      </c>
      <c r="AO182">
        <v>42699179640</v>
      </c>
      <c r="AP182">
        <v>11865217.9899999</v>
      </c>
      <c r="AQ182">
        <v>10168825</v>
      </c>
      <c r="AR182">
        <v>73786022.790000007</v>
      </c>
      <c r="AS182">
        <v>82929168.459999993</v>
      </c>
      <c r="AT182">
        <v>32075638.849999901</v>
      </c>
      <c r="AU182">
        <v>57008449.93</v>
      </c>
      <c r="AV182">
        <v>162691228.5</v>
      </c>
      <c r="AW182">
        <v>58859.770479999999</v>
      </c>
      <c r="AX182">
        <v>96825.544680000006</v>
      </c>
      <c r="AY182">
        <v>156947.57914129601</v>
      </c>
      <c r="AZ182">
        <v>42658.742071410801</v>
      </c>
      <c r="BA182">
        <v>23368.0781472253</v>
      </c>
      <c r="BB182">
        <v>1740.6124369332799</v>
      </c>
      <c r="BC182">
        <v>557.27275609562605</v>
      </c>
      <c r="BD182">
        <v>65452.200833941002</v>
      </c>
      <c r="BE182">
        <v>62911.403384637997</v>
      </c>
      <c r="BF182">
        <v>48064.054451212804</v>
      </c>
      <c r="BG182">
        <v>25711.470324715301</v>
      </c>
      <c r="BH182">
        <v>11247.2930311605</v>
      </c>
      <c r="BI182">
        <v>42912.545691120198</v>
      </c>
      <c r="BJ182">
        <v>3.3162837999999999</v>
      </c>
      <c r="BK182">
        <v>-0.76188321999999997</v>
      </c>
      <c r="BL182">
        <v>0.65469462300000003</v>
      </c>
      <c r="BM182">
        <v>2.6623893000000001</v>
      </c>
      <c r="BN182">
        <v>4.6108620000000003E-2</v>
      </c>
      <c r="BO182">
        <v>3.5033709000000002</v>
      </c>
      <c r="BP182">
        <v>0.2359223</v>
      </c>
      <c r="BQ182">
        <v>182424146300000</v>
      </c>
      <c r="BR182">
        <v>1641966677</v>
      </c>
      <c r="BS182">
        <v>4276326600</v>
      </c>
      <c r="BT182">
        <v>3271400245</v>
      </c>
      <c r="BU182">
        <v>61326101.109999999</v>
      </c>
      <c r="BV182">
        <v>8765680000</v>
      </c>
      <c r="BW182">
        <v>207231.17311813901</v>
      </c>
      <c r="BX182">
        <v>207231173118139</v>
      </c>
      <c r="BY182">
        <v>33028.666839578997</v>
      </c>
      <c r="BZ182">
        <v>5514.3913615095598</v>
      </c>
      <c r="CA182">
        <v>27514.275483624999</v>
      </c>
      <c r="CB182">
        <v>37223.186472969799</v>
      </c>
      <c r="CC182">
        <v>11385.5698945597</v>
      </c>
      <c r="CD182">
        <v>25837.616578410001</v>
      </c>
      <c r="CE182">
        <v>145081.69420415099</v>
      </c>
      <c r="CF182">
        <v>16499.100974270201</v>
      </c>
      <c r="CG182">
        <v>128582.593227103</v>
      </c>
      <c r="CH182">
        <v>56089.656260577998</v>
      </c>
      <c r="CI182">
        <v>4893.7615900061401</v>
      </c>
      <c r="CJ182">
        <v>1282.3767739561499</v>
      </c>
      <c r="CK182">
        <v>4058.2050243392</v>
      </c>
      <c r="CL182">
        <v>51195.894678905199</v>
      </c>
      <c r="CM182">
        <v>14564.3805876062</v>
      </c>
      <c r="CN182">
        <v>14556.431492358101</v>
      </c>
      <c r="CO182">
        <v>51768.8514706036</v>
      </c>
      <c r="CP182">
        <v>219.769488593228</v>
      </c>
      <c r="CQ182">
        <v>51549.081989232604</v>
      </c>
      <c r="CS182">
        <v>2931.2213755307798</v>
      </c>
      <c r="CT182">
        <v>11247.2930311605</v>
      </c>
      <c r="CU182">
        <v>6292.5774118356803</v>
      </c>
      <c r="CV182">
        <v>1.7127025</v>
      </c>
      <c r="CW182">
        <v>20811.180227888701</v>
      </c>
      <c r="CX182">
        <v>156947579141296</v>
      </c>
      <c r="CY182">
        <v>17904.780820346601</v>
      </c>
      <c r="CZ182">
        <v>23641.197615945199</v>
      </c>
      <c r="DA182">
        <v>3.20562093300234</v>
      </c>
      <c r="DB182">
        <v>4.38511637203274E-2</v>
      </c>
      <c r="DC182">
        <v>1.35359926326308E-3</v>
      </c>
      <c r="DD182">
        <v>70.009589783793103</v>
      </c>
      <c r="DE182">
        <v>7.9616887392054299</v>
      </c>
      <c r="DF182">
        <v>17.962155940578199</v>
      </c>
      <c r="DG182">
        <v>5.4941395752602302</v>
      </c>
      <c r="DH182">
        <v>27.066225325377101</v>
      </c>
      <c r="DI182">
        <v>2.36149876313072</v>
      </c>
      <c r="DJ182">
        <v>24.9812085178377</v>
      </c>
      <c r="DK182">
        <v>0.106050400278311</v>
      </c>
      <c r="DL182">
        <v>7.0242479803266402</v>
      </c>
      <c r="DM182">
        <v>1.4144693249696201</v>
      </c>
      <c r="DN182">
        <v>3.0365013705000701</v>
      </c>
      <c r="DO182">
        <v>0.61881460914429598</v>
      </c>
      <c r="DP182">
        <v>1.9582985336022201</v>
      </c>
      <c r="DQ182">
        <v>15.9380783994065</v>
      </c>
      <c r="DR182">
        <v>2.66098544853861</v>
      </c>
      <c r="DS182">
        <v>5.4274136761985403</v>
      </c>
      <c r="DT182">
        <v>42658742071410.797</v>
      </c>
      <c r="DU182">
        <v>4866.5639256065397</v>
      </c>
      <c r="DV182">
        <v>1740612436933.28</v>
      </c>
      <c r="DW182">
        <v>198.57129588728699</v>
      </c>
      <c r="DX182">
        <v>42912545691120.203</v>
      </c>
      <c r="DY182">
        <v>4895.5181675717304</v>
      </c>
      <c r="DZ182">
        <v>65452200833941</v>
      </c>
      <c r="EA182">
        <v>7466.8708912418597</v>
      </c>
      <c r="EC182">
        <v>49818.882216184997</v>
      </c>
      <c r="ED182">
        <v>49818882216185</v>
      </c>
      <c r="EE182">
        <v>1319.62706625636</v>
      </c>
      <c r="EF182">
        <v>733.14520734902999</v>
      </c>
      <c r="EG182">
        <v>9533.8998021137395</v>
      </c>
      <c r="EH182">
        <v>3548.3652136899</v>
      </c>
      <c r="EI182">
        <v>9428.5952095367993</v>
      </c>
      <c r="EJ182">
        <v>2465.9188663446198</v>
      </c>
      <c r="EK182">
        <v>1282.3767739561499</v>
      </c>
      <c r="EL182">
        <v>4058.2050243392</v>
      </c>
      <c r="EM182">
        <v>14564.3805876062</v>
      </c>
      <c r="EN182">
        <v>14556.431492358101</v>
      </c>
      <c r="EO182">
        <v>415.94806331374002</v>
      </c>
      <c r="EP182">
        <v>2931.2213755307798</v>
      </c>
      <c r="EQ182">
        <v>6292.5774118356803</v>
      </c>
      <c r="ER182">
        <v>42919.309057642</v>
      </c>
      <c r="EV182">
        <v>557.27276387340999</v>
      </c>
      <c r="EW182">
        <v>5539.9495291782996</v>
      </c>
      <c r="EX182">
        <v>49170.956225622402</v>
      </c>
      <c r="EY182">
        <v>5683.4018828185599</v>
      </c>
      <c r="FA182">
        <v>2.6488492064714499</v>
      </c>
      <c r="FB182">
        <v>1.4716211499238401</v>
      </c>
      <c r="FC182">
        <v>19.137121063339301</v>
      </c>
      <c r="FD182">
        <v>7.1225307671337399</v>
      </c>
      <c r="FE182">
        <v>18.925746203261198</v>
      </c>
      <c r="FF182">
        <v>4.9497675512749701</v>
      </c>
      <c r="FG182">
        <v>2.5740777731450901</v>
      </c>
      <c r="FH182">
        <v>8.1459174590247692</v>
      </c>
      <c r="FI182">
        <v>29.2346595100333</v>
      </c>
      <c r="FJ182">
        <v>29.218703521270601</v>
      </c>
      <c r="FK182">
        <v>0.83492050566041798</v>
      </c>
      <c r="FL182">
        <v>5.8837558073081198</v>
      </c>
      <c r="FM182">
        <v>12.630908466652301</v>
      </c>
      <c r="FN182">
        <v>0.154033596264114</v>
      </c>
      <c r="FO182">
        <v>0.135594801480657</v>
      </c>
      <c r="FP182">
        <v>1.1359854346109599</v>
      </c>
      <c r="FQ182">
        <v>0.86034432570780905</v>
      </c>
      <c r="FR182">
        <v>75.735506767518402</v>
      </c>
      <c r="FS182">
        <v>62.451150040000002</v>
      </c>
      <c r="FT182">
        <v>30.110069079999999</v>
      </c>
      <c r="FV182" t="s">
        <v>198</v>
      </c>
      <c r="FW182">
        <v>4.0895442929640199E-3</v>
      </c>
      <c r="FX182">
        <v>3.0972370947584299E-3</v>
      </c>
    </row>
    <row r="183" spans="1:180" x14ac:dyDescent="0.25">
      <c r="A183" t="s">
        <v>199</v>
      </c>
      <c r="B183">
        <v>2050</v>
      </c>
      <c r="C183">
        <v>4599917934</v>
      </c>
      <c r="D183">
        <v>5460304167</v>
      </c>
      <c r="E183">
        <v>288599036.19999999</v>
      </c>
      <c r="F183">
        <v>2030468052</v>
      </c>
      <c r="G183">
        <v>4649384202</v>
      </c>
      <c r="H183">
        <v>288599695.19999999</v>
      </c>
      <c r="I183">
        <v>91.841759999999994</v>
      </c>
      <c r="J183">
        <v>1997.5246</v>
      </c>
      <c r="K183">
        <v>466.39100999999999</v>
      </c>
      <c r="L183">
        <v>353.27911999999998</v>
      </c>
      <c r="O183">
        <v>10221.16992</v>
      </c>
      <c r="P183">
        <v>302.10482350000001</v>
      </c>
      <c r="Q183">
        <v>1006.978081</v>
      </c>
      <c r="S183">
        <v>1318.4409290000001</v>
      </c>
      <c r="T183">
        <v>207.8897121</v>
      </c>
      <c r="V183">
        <v>2701.8066239999998</v>
      </c>
      <c r="X183">
        <v>121.59999740000001</v>
      </c>
      <c r="Z183">
        <v>0</v>
      </c>
      <c r="AA183">
        <v>1872.604364</v>
      </c>
      <c r="AC183">
        <v>2061.3275429999999</v>
      </c>
      <c r="AD183">
        <v>6111319.7230000002</v>
      </c>
      <c r="AE183">
        <v>380774323</v>
      </c>
      <c r="AF183">
        <v>135670424.5</v>
      </c>
      <c r="AG183">
        <v>245103507.59999999</v>
      </c>
      <c r="AH183" t="s">
        <v>179</v>
      </c>
      <c r="AI183">
        <v>19939745670</v>
      </c>
      <c r="AJ183">
        <v>2690606140</v>
      </c>
      <c r="AK183">
        <v>13947034730</v>
      </c>
      <c r="AL183">
        <v>20523568250</v>
      </c>
      <c r="AM183">
        <v>-583822575.29999995</v>
      </c>
      <c r="AN183">
        <v>262568986.19999999</v>
      </c>
      <c r="AO183">
        <v>34045108220</v>
      </c>
      <c r="AP183">
        <v>12493814.58</v>
      </c>
      <c r="AQ183">
        <v>10904899.07</v>
      </c>
      <c r="AR183">
        <v>78076765.450000003</v>
      </c>
      <c r="AS183">
        <v>67333385.269999996</v>
      </c>
      <c r="AT183">
        <v>31355405.170000002</v>
      </c>
      <c r="AU183">
        <v>40527236.289999999</v>
      </c>
      <c r="AV183">
        <v>157594071</v>
      </c>
      <c r="AW183">
        <v>65456.519760000003</v>
      </c>
      <c r="AX183">
        <v>102210.63340000001</v>
      </c>
      <c r="AY183">
        <v>162676.849308042</v>
      </c>
      <c r="AZ183">
        <v>51591.642967725798</v>
      </c>
      <c r="BA183">
        <v>22963.9474822544</v>
      </c>
      <c r="BB183">
        <v>1220.63204428263</v>
      </c>
      <c r="BC183">
        <v>909.317453286714</v>
      </c>
      <c r="BD183">
        <v>66612.277206445797</v>
      </c>
      <c r="BE183">
        <v>63504.450664630996</v>
      </c>
      <c r="BF183">
        <v>49765.736618112998</v>
      </c>
      <c r="BG183">
        <v>22486.858689472501</v>
      </c>
      <c r="BH183">
        <v>11662.0873879957</v>
      </c>
      <c r="BI183">
        <v>45825.122465624198</v>
      </c>
      <c r="BJ183">
        <v>3.5089180999999998</v>
      </c>
      <c r="BK183">
        <v>-0.64169372999999996</v>
      </c>
      <c r="BL183">
        <v>0.66593664399999997</v>
      </c>
      <c r="BM183">
        <v>2.7883529</v>
      </c>
      <c r="BN183">
        <v>4.0957853000000002E-2</v>
      </c>
      <c r="BO183">
        <v>3.6566253</v>
      </c>
      <c r="BP183">
        <v>0.25877684000000001</v>
      </c>
      <c r="BQ183">
        <v>219113776900000</v>
      </c>
      <c r="BR183">
        <v>1715348708</v>
      </c>
      <c r="BS183">
        <v>4339514527</v>
      </c>
      <c r="BT183">
        <v>3285765079</v>
      </c>
      <c r="BU183">
        <v>61326101.109999999</v>
      </c>
      <c r="BV183">
        <v>9146527000</v>
      </c>
      <c r="BW183">
        <v>212061.126537654</v>
      </c>
      <c r="BX183">
        <v>212061126537654</v>
      </c>
      <c r="BY183">
        <v>38093.045474412</v>
      </c>
      <c r="BZ183">
        <v>10387.561654487101</v>
      </c>
      <c r="CA183">
        <v>27705.483819924801</v>
      </c>
      <c r="CB183">
        <v>27099.0397069922</v>
      </c>
      <c r="CC183">
        <v>17085.770274160801</v>
      </c>
      <c r="CD183">
        <v>10013.269432831299</v>
      </c>
      <c r="CE183">
        <v>132825.18592672999</v>
      </c>
      <c r="CF183">
        <v>25720.319915128301</v>
      </c>
      <c r="CG183">
        <v>107104.86601715699</v>
      </c>
      <c r="CH183">
        <v>56176.433830000002</v>
      </c>
      <c r="CI183">
        <v>8306.8707760468606</v>
      </c>
      <c r="CJ183">
        <v>1456.8922677350999</v>
      </c>
      <c r="CK183">
        <v>4403.9558009395996</v>
      </c>
      <c r="CL183">
        <v>47869.563045619798</v>
      </c>
      <c r="CM183">
        <v>19841.834679010601</v>
      </c>
      <c r="CN183">
        <v>21301.060468612501</v>
      </c>
      <c r="CO183">
        <v>49549.712389738197</v>
      </c>
      <c r="CP183">
        <v>327.67886742066202</v>
      </c>
      <c r="CQ183">
        <v>49222.033516484204</v>
      </c>
      <c r="CS183">
        <v>5494.0820619287997</v>
      </c>
      <c r="CT183">
        <v>11662.0873879957</v>
      </c>
      <c r="CU183">
        <v>8486.9045506293205</v>
      </c>
      <c r="CV183">
        <v>1.8952009999999999</v>
      </c>
      <c r="CW183">
        <v>23955.953653228102</v>
      </c>
      <c r="CX183">
        <v>162676849308042</v>
      </c>
      <c r="CY183">
        <v>17785.641403348101</v>
      </c>
      <c r="CZ183">
        <v>23184.879521774099</v>
      </c>
      <c r="DA183">
        <v>2.1800346371906998</v>
      </c>
      <c r="DB183">
        <v>4.1630481493139401E-2</v>
      </c>
      <c r="DC183">
        <v>1.36596268507161E-3</v>
      </c>
      <c r="DD183">
        <v>62.635329772779102</v>
      </c>
      <c r="DE183">
        <v>12.1287292655032</v>
      </c>
      <c r="DF183">
        <v>12.778881329851</v>
      </c>
      <c r="DG183">
        <v>8.0570025035338197</v>
      </c>
      <c r="DH183">
        <v>26.490679714476101</v>
      </c>
      <c r="DI183">
        <v>3.9172058130945802</v>
      </c>
      <c r="DJ183">
        <v>23.365768728451901</v>
      </c>
      <c r="DK183">
        <v>0.154520950053746</v>
      </c>
      <c r="DL183">
        <v>10.044773795366099</v>
      </c>
      <c r="DM183">
        <v>2.5908011296701501</v>
      </c>
      <c r="DN183">
        <v>4.0021029262627899</v>
      </c>
      <c r="DO183">
        <v>0.68701524485979404</v>
      </c>
      <c r="DP183">
        <v>2.0767388501812998</v>
      </c>
      <c r="DQ183">
        <v>17.9632382871681</v>
      </c>
      <c r="DR183">
        <v>4.8983808697454299</v>
      </c>
      <c r="DS183">
        <v>5.4993989602922397</v>
      </c>
      <c r="DT183">
        <v>51591642967725.797</v>
      </c>
      <c r="DU183">
        <v>5640.5718769239702</v>
      </c>
      <c r="DV183">
        <v>1220632044282.6299</v>
      </c>
      <c r="DW183">
        <v>133.45306303503301</v>
      </c>
      <c r="DX183">
        <v>45825122465624.102</v>
      </c>
      <c r="DY183">
        <v>5010.1117577878604</v>
      </c>
      <c r="DZ183">
        <v>66612277206445.797</v>
      </c>
      <c r="EA183">
        <v>7282.7945739892102</v>
      </c>
      <c r="EC183">
        <v>59913.770930978397</v>
      </c>
      <c r="ED183">
        <v>59913770930978.398</v>
      </c>
      <c r="EE183">
        <v>2118.1970151118098</v>
      </c>
      <c r="EF183">
        <v>1817.7349164089901</v>
      </c>
      <c r="EG183">
        <v>7093.6528276954996</v>
      </c>
      <c r="EH183">
        <v>5716.4968093049001</v>
      </c>
      <c r="EI183">
        <v>9196.8489241399202</v>
      </c>
      <c r="EJ183">
        <v>4327.7549955345603</v>
      </c>
      <c r="EK183">
        <v>1456.8922677350999</v>
      </c>
      <c r="EL183">
        <v>4403.9558009395996</v>
      </c>
      <c r="EM183">
        <v>19841.834679010601</v>
      </c>
      <c r="EN183">
        <v>21301.060468612501</v>
      </c>
      <c r="EO183">
        <v>362.17700918582</v>
      </c>
      <c r="EP183">
        <v>5494.0820619287997</v>
      </c>
      <c r="EQ183">
        <v>8486.9045506293205</v>
      </c>
      <c r="ER183">
        <v>41545.357402925998</v>
      </c>
      <c r="EV183">
        <v>909.31741050890196</v>
      </c>
      <c r="EW183">
        <v>7267.1775915152002</v>
      </c>
      <c r="EX183">
        <v>47189.812890708999</v>
      </c>
      <c r="EY183">
        <v>6550.4394106067102</v>
      </c>
      <c r="FA183">
        <v>3.5354092760277198</v>
      </c>
      <c r="FB183">
        <v>3.0339183933240501</v>
      </c>
      <c r="FC183">
        <v>11.839770252263801</v>
      </c>
      <c r="FD183">
        <v>9.5412068385586899</v>
      </c>
      <c r="FE183">
        <v>15.350142014487499</v>
      </c>
      <c r="FF183">
        <v>7.2233059750490396</v>
      </c>
      <c r="FG183">
        <v>2.4316484258910398</v>
      </c>
      <c r="FH183">
        <v>7.35049010020255</v>
      </c>
      <c r="FI183">
        <v>33.117319058199001</v>
      </c>
      <c r="FJ183">
        <v>35.552862284618399</v>
      </c>
      <c r="FK183">
        <v>0.60449710234906295</v>
      </c>
      <c r="FL183">
        <v>9.1699820868528992</v>
      </c>
      <c r="FM183">
        <v>14.165198448961499</v>
      </c>
      <c r="FN183">
        <v>9.1001788897556002E-2</v>
      </c>
      <c r="FO183">
        <v>9.4028367892575307E-2</v>
      </c>
      <c r="FP183">
        <v>0.96781283923756001</v>
      </c>
      <c r="FQ183">
        <v>0.74243094893245798</v>
      </c>
      <c r="FR183">
        <v>76.712244230748396</v>
      </c>
      <c r="FS183">
        <v>61.315553399999999</v>
      </c>
      <c r="FT183">
        <v>19.63707312</v>
      </c>
      <c r="FV183" t="s">
        <v>198</v>
      </c>
      <c r="FW183">
        <v>3.4841234339564701E-3</v>
      </c>
      <c r="FX183">
        <v>2.67274927795742E-3</v>
      </c>
    </row>
    <row r="184" spans="1:180" x14ac:dyDescent="0.25">
      <c r="A184" t="s">
        <v>199</v>
      </c>
      <c r="B184">
        <v>2060</v>
      </c>
      <c r="C184">
        <v>4717078697</v>
      </c>
      <c r="D184">
        <v>7157216458</v>
      </c>
      <c r="E184">
        <v>295632702.30000001</v>
      </c>
      <c r="F184">
        <v>3319492453</v>
      </c>
      <c r="G184">
        <v>4790891641</v>
      </c>
      <c r="H184">
        <v>295633934.30000001</v>
      </c>
      <c r="I184">
        <v>149.60040549999999</v>
      </c>
      <c r="J184">
        <v>2016.2211</v>
      </c>
      <c r="K184">
        <v>472.57805000000002</v>
      </c>
      <c r="L184">
        <v>361.08337999999998</v>
      </c>
      <c r="O184">
        <v>12091.920840000001</v>
      </c>
      <c r="P184">
        <v>439.8528791</v>
      </c>
      <c r="Q184">
        <v>920.57964719999995</v>
      </c>
      <c r="S184">
        <v>1135.35312</v>
      </c>
      <c r="T184">
        <v>220.73756560000001</v>
      </c>
      <c r="V184">
        <v>3367.0954550000001</v>
      </c>
      <c r="X184">
        <v>77.611286489999998</v>
      </c>
      <c r="Z184">
        <v>0</v>
      </c>
      <c r="AA184">
        <v>2947.7627729999999</v>
      </c>
      <c r="AC184">
        <v>2305.1742450000002</v>
      </c>
      <c r="AD184">
        <v>5562365.1670000004</v>
      </c>
      <c r="AE184">
        <v>380451961.30000001</v>
      </c>
      <c r="AF184">
        <v>123438812.2</v>
      </c>
      <c r="AG184">
        <v>257012810.09999999</v>
      </c>
      <c r="AH184" t="s">
        <v>179</v>
      </c>
      <c r="AI184">
        <v>14798745000</v>
      </c>
      <c r="AJ184">
        <v>5005424528</v>
      </c>
      <c r="AK184">
        <v>17825592420</v>
      </c>
      <c r="AL184">
        <v>12739333940</v>
      </c>
      <c r="AM184">
        <v>2059411062</v>
      </c>
      <c r="AN184">
        <v>269819659.60000002</v>
      </c>
      <c r="AO184">
        <v>26464201100</v>
      </c>
      <c r="AP184">
        <v>13178918.82</v>
      </c>
      <c r="AQ184">
        <v>11643347.09</v>
      </c>
      <c r="AR184">
        <v>80836913.139999896</v>
      </c>
      <c r="AS184">
        <v>58193481.519999899</v>
      </c>
      <c r="AT184">
        <v>29820286.399999999</v>
      </c>
      <c r="AU184">
        <v>32174753.189999901</v>
      </c>
      <c r="AV184">
        <v>153267726.39999899</v>
      </c>
      <c r="AW184">
        <v>69532.360449999993</v>
      </c>
      <c r="AX184">
        <v>105148.18339999999</v>
      </c>
      <c r="AY184">
        <v>164745.63646307</v>
      </c>
      <c r="AZ184">
        <v>59947.971541672203</v>
      </c>
      <c r="BA184">
        <v>21688.167122742001</v>
      </c>
      <c r="BB184">
        <v>757.80782180132803</v>
      </c>
      <c r="BC184">
        <v>1247.8376663248901</v>
      </c>
      <c r="BD184">
        <v>66471.195732469598</v>
      </c>
      <c r="BE184">
        <v>62023.475729851998</v>
      </c>
      <c r="BF184">
        <v>50126.983434888003</v>
      </c>
      <c r="BG184">
        <v>19080.376597622399</v>
      </c>
      <c r="BH184">
        <v>11947.386166234601</v>
      </c>
      <c r="BI184">
        <v>47729.967211720999</v>
      </c>
      <c r="BJ184">
        <v>3.5997317999999998</v>
      </c>
      <c r="BK184">
        <v>-0.58679700000000001</v>
      </c>
      <c r="BL184">
        <v>0.67359024199999995</v>
      </c>
      <c r="BM184">
        <v>2.8588898999999999</v>
      </c>
      <c r="BN184">
        <v>3.6683170000000001E-2</v>
      </c>
      <c r="BO184">
        <v>3.7527577000000001</v>
      </c>
      <c r="BP184">
        <v>0.28212013000000002</v>
      </c>
      <c r="BQ184">
        <v>251626163900000</v>
      </c>
      <c r="BR184">
        <v>1879969135</v>
      </c>
      <c r="BS184">
        <v>4286676185.99999</v>
      </c>
      <c r="BT184">
        <v>3307242506</v>
      </c>
      <c r="BU184">
        <v>61326101.109999999</v>
      </c>
      <c r="BV184">
        <v>9377450000</v>
      </c>
      <c r="BW184">
        <v>216841.99766790299</v>
      </c>
      <c r="BX184">
        <v>216841997667903</v>
      </c>
      <c r="BY184">
        <v>46503.872147512397</v>
      </c>
      <c r="BZ184">
        <v>19782.0156672665</v>
      </c>
      <c r="CA184">
        <v>26721.856477468002</v>
      </c>
      <c r="CB184">
        <v>22640.011250883399</v>
      </c>
      <c r="CC184">
        <v>18766.3233602689</v>
      </c>
      <c r="CD184">
        <v>3873.6878906144998</v>
      </c>
      <c r="CE184">
        <v>118941.662236587</v>
      </c>
      <c r="CF184">
        <v>30700.8965329198</v>
      </c>
      <c r="CG184">
        <v>88240.765703667203</v>
      </c>
      <c r="CH184">
        <v>53248.763154531996</v>
      </c>
      <c r="CI184">
        <v>11488.677654823599</v>
      </c>
      <c r="CJ184">
        <v>1546.9300969875301</v>
      </c>
      <c r="CK184">
        <v>4749.7028830926001</v>
      </c>
      <c r="CL184">
        <v>41760.085491375001</v>
      </c>
      <c r="CM184">
        <v>24850.261491304402</v>
      </c>
      <c r="CN184">
        <v>26546.201806388901</v>
      </c>
      <c r="CO184">
        <v>43052.887831171603</v>
      </c>
      <c r="CP184">
        <v>445.89552671613598</v>
      </c>
      <c r="CQ184">
        <v>42606.992307788802</v>
      </c>
      <c r="CS184">
        <v>8860.8240914313792</v>
      </c>
      <c r="CT184">
        <v>11947.386166234601</v>
      </c>
      <c r="CU184">
        <v>9692.8044209039999</v>
      </c>
      <c r="CV184">
        <v>2.0198212</v>
      </c>
      <c r="CW184">
        <v>26833.1117627926</v>
      </c>
      <c r="CX184">
        <v>164745636463070</v>
      </c>
      <c r="CY184">
        <v>17568.276713079798</v>
      </c>
      <c r="CZ184">
        <v>23123.770072664</v>
      </c>
      <c r="DA184">
        <v>1.5781203845395</v>
      </c>
      <c r="DB184">
        <v>4.0570939999679999E-2</v>
      </c>
      <c r="DC184">
        <v>1.4053840670971299E-3</v>
      </c>
      <c r="DD184">
        <v>54.851764656193403</v>
      </c>
      <c r="DE184">
        <v>14.158187465113899</v>
      </c>
      <c r="DF184">
        <v>10.440787068175201</v>
      </c>
      <c r="DG184">
        <v>8.6543767176549196</v>
      </c>
      <c r="DH184">
        <v>24.556480629773102</v>
      </c>
      <c r="DI184">
        <v>5.2981792173021303</v>
      </c>
      <c r="DJ184">
        <v>19.854496958244901</v>
      </c>
      <c r="DK184">
        <v>0.20563153425612199</v>
      </c>
      <c r="DL184">
        <v>12.242186519165299</v>
      </c>
      <c r="DM184">
        <v>4.0863043998523896</v>
      </c>
      <c r="DN184">
        <v>4.4699848392600803</v>
      </c>
      <c r="DO184">
        <v>0.71339044724937195</v>
      </c>
      <c r="DP184">
        <v>2.1903980475068399</v>
      </c>
      <c r="DQ184">
        <v>21.445971097689998</v>
      </c>
      <c r="DR184">
        <v>9.1227787421341393</v>
      </c>
      <c r="DS184">
        <v>5.50971965519898</v>
      </c>
      <c r="DT184">
        <v>59947971541672.203</v>
      </c>
      <c r="DU184">
        <v>6392.77965136281</v>
      </c>
      <c r="DV184">
        <v>757807821801.328</v>
      </c>
      <c r="DW184">
        <v>80.811715530482999</v>
      </c>
      <c r="DX184">
        <v>47729967211721</v>
      </c>
      <c r="DY184">
        <v>5089.8663508438804</v>
      </c>
      <c r="DZ184">
        <v>66471195732469.602</v>
      </c>
      <c r="EA184">
        <v>7088.4084407242399</v>
      </c>
      <c r="EC184">
        <v>69248.209342967602</v>
      </c>
      <c r="ED184">
        <v>69248209342967.602</v>
      </c>
      <c r="EE184">
        <v>3082.7274272910799</v>
      </c>
      <c r="EF184">
        <v>3016.3922908896802</v>
      </c>
      <c r="EG184">
        <v>6458.4805778914397</v>
      </c>
      <c r="EH184">
        <v>6306.3668034227403</v>
      </c>
      <c r="EI184">
        <v>7961.9083000770997</v>
      </c>
      <c r="EJ184">
        <v>6137.6441378891604</v>
      </c>
      <c r="EK184">
        <v>1546.9300969875301</v>
      </c>
      <c r="EL184">
        <v>4749.7028830926001</v>
      </c>
      <c r="EM184">
        <v>24850.261491304402</v>
      </c>
      <c r="EN184">
        <v>26546.201806388901</v>
      </c>
      <c r="EO184">
        <v>348.62974334801601</v>
      </c>
      <c r="EP184">
        <v>8860.8240914313792</v>
      </c>
      <c r="EQ184">
        <v>9692.8044209039999</v>
      </c>
      <c r="ER184">
        <v>37694.450155535997</v>
      </c>
      <c r="EV184">
        <v>1247.8376774360099</v>
      </c>
      <c r="EW184">
        <v>11059.6674532824</v>
      </c>
      <c r="EX184">
        <v>41231.650179738201</v>
      </c>
      <c r="EY184">
        <v>7384.5458352715896</v>
      </c>
      <c r="FA184">
        <v>4.4517070643995504</v>
      </c>
      <c r="FB184">
        <v>4.3559137767018701</v>
      </c>
      <c r="FC184">
        <v>9.3265669093396095</v>
      </c>
      <c r="FD184">
        <v>9.1069023491842405</v>
      </c>
      <c r="FE184">
        <v>11.497637809873</v>
      </c>
      <c r="FF184">
        <v>8.8632532106224904</v>
      </c>
      <c r="FG184">
        <v>2.2338918387420001</v>
      </c>
      <c r="FH184">
        <v>6.8589540843844903</v>
      </c>
      <c r="FI184">
        <v>35.8857820687142</v>
      </c>
      <c r="FJ184">
        <v>38.334856681871301</v>
      </c>
      <c r="FK184">
        <v>0.50344947061569101</v>
      </c>
      <c r="FL184">
        <v>12.79574472106</v>
      </c>
      <c r="FM184">
        <v>13.997191426132201</v>
      </c>
      <c r="FN184">
        <v>5.8812425427592803E-2</v>
      </c>
      <c r="FO184">
        <v>6.8246728023878794E-2</v>
      </c>
      <c r="FP184">
        <v>0.86176252225535599</v>
      </c>
      <c r="FQ184">
        <v>0.65472379306526596</v>
      </c>
      <c r="FR184">
        <v>75.974967135001293</v>
      </c>
      <c r="FS184">
        <v>57.287008540000002</v>
      </c>
      <c r="FT184">
        <v>11.402292259999999</v>
      </c>
      <c r="FV184" t="s">
        <v>198</v>
      </c>
      <c r="FW184">
        <v>3.1023425982452E-3</v>
      </c>
      <c r="FX184">
        <v>2.3570037694319399E-3</v>
      </c>
    </row>
    <row r="185" spans="1:180" x14ac:dyDescent="0.25">
      <c r="A185" t="s">
        <v>199</v>
      </c>
      <c r="B185">
        <v>2070</v>
      </c>
      <c r="C185">
        <v>4764389428</v>
      </c>
      <c r="D185">
        <v>9439653165</v>
      </c>
      <c r="E185">
        <v>297221030.5</v>
      </c>
      <c r="F185">
        <v>4981006890</v>
      </c>
      <c r="G185">
        <v>4901687526</v>
      </c>
      <c r="H185">
        <v>297222473.89999998</v>
      </c>
      <c r="I185">
        <v>243.68341090000001</v>
      </c>
      <c r="J185">
        <v>2027.3300999999999</v>
      </c>
      <c r="K185">
        <v>476.09879999999998</v>
      </c>
      <c r="L185">
        <v>369.12603000000001</v>
      </c>
      <c r="O185">
        <v>13951.776390000001</v>
      </c>
      <c r="P185">
        <v>615.47539970000003</v>
      </c>
      <c r="Q185">
        <v>804.87366120000002</v>
      </c>
      <c r="S185">
        <v>1023.967495</v>
      </c>
      <c r="T185">
        <v>222.8477006</v>
      </c>
      <c r="V185">
        <v>4024.2025520000002</v>
      </c>
      <c r="X185">
        <v>49.018129459999997</v>
      </c>
      <c r="Z185">
        <v>0</v>
      </c>
      <c r="AA185">
        <v>4064.4830619999998</v>
      </c>
      <c r="AC185">
        <v>2419.8404639999999</v>
      </c>
      <c r="AD185">
        <v>5193894.2749999901</v>
      </c>
      <c r="AE185">
        <v>374560909.89999998</v>
      </c>
      <c r="AF185">
        <v>108203023.59999999</v>
      </c>
      <c r="AG185">
        <v>266357599</v>
      </c>
      <c r="AH185" t="s">
        <v>179</v>
      </c>
      <c r="AI185">
        <v>10246934590</v>
      </c>
      <c r="AJ185">
        <v>8040044438</v>
      </c>
      <c r="AK185">
        <v>20762954210</v>
      </c>
      <c r="AL185">
        <v>5007923513</v>
      </c>
      <c r="AM185">
        <v>5239011074</v>
      </c>
      <c r="AN185">
        <v>278233918.59999901</v>
      </c>
      <c r="AO185">
        <v>18810753540</v>
      </c>
      <c r="AP185">
        <v>13906228</v>
      </c>
      <c r="AQ185">
        <v>12412661.67</v>
      </c>
      <c r="AR185">
        <v>82943288.129999995</v>
      </c>
      <c r="AS185">
        <v>51205066.18</v>
      </c>
      <c r="AT185">
        <v>29906055.259999901</v>
      </c>
      <c r="AU185">
        <v>27248226.300000001</v>
      </c>
      <c r="AV185">
        <v>148237861.59999999</v>
      </c>
      <c r="AW185">
        <v>72196.926349999994</v>
      </c>
      <c r="AX185">
        <v>105990.6302</v>
      </c>
      <c r="AY185">
        <v>164880.76782117499</v>
      </c>
      <c r="AZ185">
        <v>68327.580189798202</v>
      </c>
      <c r="BA185">
        <v>19500.489514268</v>
      </c>
      <c r="BB185">
        <v>395.84539528717397</v>
      </c>
      <c r="BC185">
        <v>1686.4000088411501</v>
      </c>
      <c r="BD185">
        <v>66658.959466013795</v>
      </c>
      <c r="BE185">
        <v>58879.935437243999</v>
      </c>
      <c r="BF185">
        <v>49717.705801910597</v>
      </c>
      <c r="BG185">
        <v>16090.517286292399</v>
      </c>
      <c r="BH185">
        <v>12026.7313685996</v>
      </c>
      <c r="BI185">
        <v>48143.847403936001</v>
      </c>
      <c r="BJ185">
        <v>3.6470625999999999</v>
      </c>
      <c r="BK185">
        <v>-0.56230851199999998</v>
      </c>
      <c r="BL185">
        <v>0.67812056399999998</v>
      </c>
      <c r="BM185">
        <v>2.8986179000000001</v>
      </c>
      <c r="BN185">
        <v>3.5065886999999997E-2</v>
      </c>
      <c r="BO185">
        <v>3.8185218999999999</v>
      </c>
      <c r="BP185">
        <v>0.30591038999999998</v>
      </c>
      <c r="BQ185">
        <v>281788384200000</v>
      </c>
      <c r="BR185">
        <v>2083896773.99999</v>
      </c>
      <c r="BS185">
        <v>4198366981.99999</v>
      </c>
      <c r="BT185">
        <v>3313439881</v>
      </c>
      <c r="BU185">
        <v>61326101.109999999</v>
      </c>
      <c r="BV185">
        <v>9472529000</v>
      </c>
      <c r="BW185">
        <v>218968.300230055</v>
      </c>
      <c r="BX185">
        <v>218968300230055</v>
      </c>
      <c r="BY185">
        <v>57363.377362887397</v>
      </c>
      <c r="BZ185">
        <v>32411.5913181412</v>
      </c>
      <c r="CA185">
        <v>24951.7860419684</v>
      </c>
      <c r="CB185">
        <v>18274.283008303599</v>
      </c>
      <c r="CC185">
        <v>16518.898362330299</v>
      </c>
      <c r="CD185">
        <v>1755.3846454177001</v>
      </c>
      <c r="CE185">
        <v>100466.32065076999</v>
      </c>
      <c r="CF185">
        <v>29472.938439443002</v>
      </c>
      <c r="CG185">
        <v>70993.382211327</v>
      </c>
      <c r="CH185">
        <v>45832.095554535998</v>
      </c>
      <c r="CI185">
        <v>12514.5646588659</v>
      </c>
      <c r="CJ185">
        <v>1561.7179352066801</v>
      </c>
      <c r="CK185">
        <v>5095.2961317892004</v>
      </c>
      <c r="CL185">
        <v>33317.530904003397</v>
      </c>
      <c r="CM185">
        <v>29411.763918281202</v>
      </c>
      <c r="CN185">
        <v>31726.838298117</v>
      </c>
      <c r="CO185">
        <v>36359.942087930402</v>
      </c>
      <c r="CP185">
        <v>439.47540630226598</v>
      </c>
      <c r="CQ185">
        <v>35920.466680794802</v>
      </c>
      <c r="CS185">
        <v>12579.796527717999</v>
      </c>
      <c r="CT185">
        <v>12026.7313685996</v>
      </c>
      <c r="CU185">
        <v>10174.953323289399</v>
      </c>
      <c r="CV185">
        <v>2.1101049000000001</v>
      </c>
      <c r="CW185">
        <v>29747.956876141499</v>
      </c>
      <c r="CX185">
        <v>164880767821175</v>
      </c>
      <c r="CY185">
        <v>17406.203540910199</v>
      </c>
      <c r="CZ185">
        <v>23116.139336185199</v>
      </c>
      <c r="DA185">
        <v>1.0817527811210701</v>
      </c>
      <c r="DB185">
        <v>3.9541806617852497E-2</v>
      </c>
      <c r="DC185">
        <v>1.46805863566107E-3</v>
      </c>
      <c r="DD185">
        <v>45.881673532295103</v>
      </c>
      <c r="DE185">
        <v>13.4599110503564</v>
      </c>
      <c r="DF185">
        <v>8.3456294765516308</v>
      </c>
      <c r="DG185">
        <v>7.5439679373566904</v>
      </c>
      <c r="DH185">
        <v>20.930927219320399</v>
      </c>
      <c r="DI185">
        <v>5.7152403547535</v>
      </c>
      <c r="DJ185">
        <v>16.605116836423001</v>
      </c>
      <c r="DK185">
        <v>0.20070275279140301</v>
      </c>
      <c r="DL185">
        <v>14.489238060844199</v>
      </c>
      <c r="DM185">
        <v>5.74503090835581</v>
      </c>
      <c r="DN185">
        <v>4.64677001766891</v>
      </c>
      <c r="DO185">
        <v>0.713216448940731</v>
      </c>
      <c r="DP185">
        <v>2.3269560600488299</v>
      </c>
      <c r="DQ185">
        <v>26.197114971719401</v>
      </c>
      <c r="DR185">
        <v>14.8019559379547</v>
      </c>
      <c r="DS185">
        <v>5.4924531797360201</v>
      </c>
      <c r="DT185">
        <v>68327580189798.203</v>
      </c>
      <c r="DU185">
        <v>7213.2352605938904</v>
      </c>
      <c r="DV185">
        <v>395845395287.17401</v>
      </c>
      <c r="DW185">
        <v>41.788776290595003</v>
      </c>
      <c r="DX185">
        <v>48143847403936</v>
      </c>
      <c r="DY185">
        <v>5082.47031008677</v>
      </c>
      <c r="DZ185">
        <v>66658959466013.797</v>
      </c>
      <c r="EA185">
        <v>7037.0815931008201</v>
      </c>
      <c r="EC185">
        <v>78583.351894409003</v>
      </c>
      <c r="ED185">
        <v>78583351894409</v>
      </c>
      <c r="EE185">
        <v>4313.2550506012803</v>
      </c>
      <c r="EF185">
        <v>4306.9249205371798</v>
      </c>
      <c r="EG185">
        <v>5640.5591291103601</v>
      </c>
      <c r="EH185">
        <v>5632.7691367672596</v>
      </c>
      <c r="EI185">
        <v>7189.4723904621997</v>
      </c>
      <c r="EJ185">
        <v>6869.04285356322</v>
      </c>
      <c r="EK185">
        <v>1561.7179352066801</v>
      </c>
      <c r="EL185">
        <v>5095.2961317892004</v>
      </c>
      <c r="EM185">
        <v>29411.763918281202</v>
      </c>
      <c r="EN185">
        <v>31726.838298117</v>
      </c>
      <c r="EO185">
        <v>301.46311422585399</v>
      </c>
      <c r="EP185">
        <v>12579.796527717999</v>
      </c>
      <c r="EQ185">
        <v>10174.953323289399</v>
      </c>
      <c r="ER185">
        <v>33641.045523925997</v>
      </c>
      <c r="EV185">
        <v>1686.40045300817</v>
      </c>
      <c r="EW185">
        <v>15933.669310814101</v>
      </c>
      <c r="EX185">
        <v>34958.580466842002</v>
      </c>
      <c r="EY185">
        <v>8295.9209620164802</v>
      </c>
      <c r="FA185">
        <v>5.4887644095366603</v>
      </c>
      <c r="FB185">
        <v>5.4807091027681203</v>
      </c>
      <c r="FC185">
        <v>7.1778041953332199</v>
      </c>
      <c r="FD185">
        <v>7.16789116394005</v>
      </c>
      <c r="FE185">
        <v>9.1488492373328096</v>
      </c>
      <c r="FF185">
        <v>8.7410917045038001</v>
      </c>
      <c r="FG185">
        <v>1.9873394269375699</v>
      </c>
      <c r="FH185">
        <v>6.4839384029274401</v>
      </c>
      <c r="FI185">
        <v>37.427474406794502</v>
      </c>
      <c r="FJ185">
        <v>40.3734856471225</v>
      </c>
      <c r="FK185">
        <v>0.38362211201034502</v>
      </c>
      <c r="FL185">
        <v>16.008220856525998</v>
      </c>
      <c r="FM185">
        <v>12.9479757200499</v>
      </c>
      <c r="FN185">
        <v>3.6363935366218597E-2</v>
      </c>
      <c r="FO185">
        <v>4.67964667798118E-2</v>
      </c>
      <c r="FP185">
        <v>0.77706645308219002</v>
      </c>
      <c r="FQ185">
        <v>0.58512265609980096</v>
      </c>
      <c r="FR185">
        <v>75.298921189937502</v>
      </c>
      <c r="FS185">
        <v>51.932482540000002</v>
      </c>
      <c r="FT185">
        <v>5.9933333549999999</v>
      </c>
      <c r="FV185" t="s">
        <v>198</v>
      </c>
      <c r="FW185">
        <v>2.79743699314629E-3</v>
      </c>
      <c r="FX185">
        <v>2.1064398768073801E-3</v>
      </c>
    </row>
    <row r="186" spans="1:180" x14ac:dyDescent="0.25">
      <c r="A186" t="s">
        <v>199</v>
      </c>
      <c r="B186">
        <v>2080</v>
      </c>
      <c r="C186">
        <v>4743325249</v>
      </c>
      <c r="D186">
        <v>12504323010</v>
      </c>
      <c r="E186">
        <v>293813742.19999999</v>
      </c>
      <c r="F186">
        <v>7006761445</v>
      </c>
      <c r="G186">
        <v>4998394008</v>
      </c>
      <c r="H186">
        <v>293815593.80000001</v>
      </c>
      <c r="I186">
        <v>396.9356727</v>
      </c>
      <c r="J186">
        <v>2017.8512000000001</v>
      </c>
      <c r="K186">
        <v>475.60302999999999</v>
      </c>
      <c r="L186">
        <v>377.40440000000001</v>
      </c>
      <c r="O186">
        <v>15396.85879</v>
      </c>
      <c r="P186">
        <v>777.81896110000002</v>
      </c>
      <c r="Q186">
        <v>633.98343109999996</v>
      </c>
      <c r="S186">
        <v>937.39231770000004</v>
      </c>
      <c r="T186">
        <v>217.09618040000001</v>
      </c>
      <c r="V186">
        <v>4541.1426680000004</v>
      </c>
      <c r="X186">
        <v>44.375747390000001</v>
      </c>
      <c r="Z186">
        <v>0</v>
      </c>
      <c r="AA186">
        <v>4940.4245030000002</v>
      </c>
      <c r="AC186">
        <v>2528.1988030000002</v>
      </c>
      <c r="AD186">
        <v>4650050.6279999996</v>
      </c>
      <c r="AE186">
        <v>366111359.89999998</v>
      </c>
      <c r="AF186">
        <v>93701918.129999995</v>
      </c>
      <c r="AG186">
        <v>272409203.39999998</v>
      </c>
      <c r="AH186" t="s">
        <v>179</v>
      </c>
      <c r="AI186">
        <v>2773520564</v>
      </c>
      <c r="AJ186">
        <v>11206577020</v>
      </c>
      <c r="AK186">
        <v>23018415630</v>
      </c>
      <c r="AL186">
        <v>-3082679635</v>
      </c>
      <c r="AM186">
        <v>5856200199</v>
      </c>
      <c r="AN186">
        <v>286638362.59999901</v>
      </c>
      <c r="AO186">
        <v>10728575890</v>
      </c>
      <c r="AP186">
        <v>14614627.83</v>
      </c>
      <c r="AQ186">
        <v>13153508.390000001</v>
      </c>
      <c r="AR186">
        <v>84209783.930000007</v>
      </c>
      <c r="AS186">
        <v>42535393.210000001</v>
      </c>
      <c r="AT186">
        <v>28338573.739999998</v>
      </c>
      <c r="AU186">
        <v>23427843.32</v>
      </c>
      <c r="AV186">
        <v>135358157.59999999</v>
      </c>
      <c r="AW186">
        <v>72702.847760000004</v>
      </c>
      <c r="AX186">
        <v>104808.6891</v>
      </c>
      <c r="AY186">
        <v>163116.51760421999</v>
      </c>
      <c r="AZ186">
        <v>75287.198563044003</v>
      </c>
      <c r="BA186">
        <v>17055.269471982399</v>
      </c>
      <c r="BB186">
        <v>169.326304349824</v>
      </c>
      <c r="BC186">
        <v>2178.07245106767</v>
      </c>
      <c r="BD186">
        <v>67626.464823350805</v>
      </c>
      <c r="BE186">
        <v>54459.858262296199</v>
      </c>
      <c r="BF186">
        <v>48700.557238192399</v>
      </c>
      <c r="BG186">
        <v>13966.7925650917</v>
      </c>
      <c r="BH186">
        <v>11970.6505820683</v>
      </c>
      <c r="BI186">
        <v>46484.752298883199</v>
      </c>
      <c r="BJ186">
        <v>3.6486098</v>
      </c>
      <c r="BK186">
        <v>-0.53031951499999996</v>
      </c>
      <c r="BL186">
        <v>0.67425581099999998</v>
      </c>
      <c r="BM186">
        <v>2.8930414999999998</v>
      </c>
      <c r="BN186">
        <v>3.4802621999999998E-2</v>
      </c>
      <c r="BO186">
        <v>3.8336011999999999</v>
      </c>
      <c r="BP186">
        <v>0.33012503999999998</v>
      </c>
      <c r="BQ186">
        <v>307379068100000</v>
      </c>
      <c r="BR186">
        <v>2345324744</v>
      </c>
      <c r="BS186">
        <v>4086006573</v>
      </c>
      <c r="BT186">
        <v>3271325310</v>
      </c>
      <c r="BU186">
        <v>61326101.109999999</v>
      </c>
      <c r="BV186">
        <v>9471440000</v>
      </c>
      <c r="BW186">
        <v>218956.83574866099</v>
      </c>
      <c r="BX186">
        <v>218956835748661</v>
      </c>
      <c r="BY186">
        <v>71625.357189128801</v>
      </c>
      <c r="BZ186">
        <v>46273.397268688197</v>
      </c>
      <c r="CA186">
        <v>25351.959923218299</v>
      </c>
      <c r="CB186">
        <v>13521.792428536401</v>
      </c>
      <c r="CC186">
        <v>12612.6428762173</v>
      </c>
      <c r="CD186">
        <v>909.14955343017198</v>
      </c>
      <c r="CE186">
        <v>77799.673711911397</v>
      </c>
      <c r="CF186">
        <v>24691.2785002292</v>
      </c>
      <c r="CG186">
        <v>53108.395208904403</v>
      </c>
      <c r="CH186">
        <v>36926.206207607996</v>
      </c>
      <c r="CI186">
        <v>11674.6871480755</v>
      </c>
      <c r="CJ186">
        <v>1521.41124962802</v>
      </c>
      <c r="CK186">
        <v>5441.1990196223996</v>
      </c>
      <c r="CL186">
        <v>25251.519059532398</v>
      </c>
      <c r="CM186">
        <v>33729.407427948798</v>
      </c>
      <c r="CN186">
        <v>35802.397447450603</v>
      </c>
      <c r="CO186">
        <v>27351.675075767002</v>
      </c>
      <c r="CP186">
        <v>403.948475658522</v>
      </c>
      <c r="CQ186">
        <v>26947.726599830701</v>
      </c>
      <c r="CS186">
        <v>15914.7479290103</v>
      </c>
      <c r="CT186">
        <v>11970.6505820683</v>
      </c>
      <c r="CU186">
        <v>10852.0492232991</v>
      </c>
      <c r="CV186">
        <v>2.17456</v>
      </c>
      <c r="CW186">
        <v>32453.256115226399</v>
      </c>
      <c r="CX186">
        <v>163116517604220</v>
      </c>
      <c r="CY186">
        <v>17221.934320886801</v>
      </c>
      <c r="CZ186">
        <v>23117.586739572998</v>
      </c>
      <c r="DA186">
        <v>0.29282987212081701</v>
      </c>
      <c r="DB186">
        <v>3.8654244750534202E-2</v>
      </c>
      <c r="DC186">
        <v>1.54302068428876E-3</v>
      </c>
      <c r="DD186">
        <v>35.531968410986998</v>
      </c>
      <c r="DE186">
        <v>11.2767790125411</v>
      </c>
      <c r="DF186">
        <v>6.1755516251878602</v>
      </c>
      <c r="DG186">
        <v>5.7603330049467996</v>
      </c>
      <c r="DH186">
        <v>16.864605337097199</v>
      </c>
      <c r="DI186">
        <v>5.3319582867359401</v>
      </c>
      <c r="DJ186">
        <v>12.491811448702</v>
      </c>
      <c r="DK186">
        <v>0.18448772073149999</v>
      </c>
      <c r="DL186">
        <v>16.351349490886701</v>
      </c>
      <c r="DM186">
        <v>7.2684407749108804</v>
      </c>
      <c r="DN186">
        <v>4.9562504802343996</v>
      </c>
      <c r="DO186">
        <v>0.694845285111097</v>
      </c>
      <c r="DP186">
        <v>2.48505555947487</v>
      </c>
      <c r="DQ186">
        <v>32.712090008163401</v>
      </c>
      <c r="DR186">
        <v>21.133570509671099</v>
      </c>
      <c r="DS186">
        <v>5.4671280488403298</v>
      </c>
      <c r="DT186">
        <v>75287198563044</v>
      </c>
      <c r="DU186">
        <v>7948.8650683574997</v>
      </c>
      <c r="DV186">
        <v>169326304349.82401</v>
      </c>
      <c r="DW186">
        <v>17.877567122826498</v>
      </c>
      <c r="DX186">
        <v>46484752298883.203</v>
      </c>
      <c r="DY186">
        <v>4907.8864775454604</v>
      </c>
      <c r="DZ186">
        <v>67626464823350.797</v>
      </c>
      <c r="EA186">
        <v>7140.0404609384404</v>
      </c>
      <c r="EC186">
        <v>86317.796970848998</v>
      </c>
      <c r="ED186">
        <v>86317796970849</v>
      </c>
      <c r="EE186">
        <v>5450.9596413197796</v>
      </c>
      <c r="EF186">
        <v>5450.7177272373601</v>
      </c>
      <c r="EG186">
        <v>4442.95944047582</v>
      </c>
      <c r="EH186">
        <v>4442.7749736615797</v>
      </c>
      <c r="EI186">
        <v>6585.7060824495402</v>
      </c>
      <c r="EJ186">
        <v>6547.8961272016004</v>
      </c>
      <c r="EK186">
        <v>1521.41124962802</v>
      </c>
      <c r="EL186">
        <v>5441.1990196223996</v>
      </c>
      <c r="EM186">
        <v>33729.407427948798</v>
      </c>
      <c r="EN186">
        <v>35802.397447450603</v>
      </c>
      <c r="EO186">
        <v>306.36694620447201</v>
      </c>
      <c r="EP186">
        <v>15914.7479290103</v>
      </c>
      <c r="EQ186">
        <v>10852.0492232991</v>
      </c>
      <c r="ER186">
        <v>29464.870794099999</v>
      </c>
      <c r="EV186">
        <v>2178.0723185675702</v>
      </c>
      <c r="EW186">
        <v>22582.2021018583</v>
      </c>
      <c r="EX186">
        <v>26399.926347701901</v>
      </c>
      <c r="EY186">
        <v>9113.4818961899091</v>
      </c>
      <c r="FA186">
        <v>6.3149892983953899</v>
      </c>
      <c r="FB186">
        <v>6.3147090385985596</v>
      </c>
      <c r="FC186">
        <v>5.1472113473612797</v>
      </c>
      <c r="FD186">
        <v>5.1469976407785003</v>
      </c>
      <c r="FE186">
        <v>7.6296039907895699</v>
      </c>
      <c r="FF186">
        <v>7.5858007931005602</v>
      </c>
      <c r="FG186">
        <v>1.7625696009617</v>
      </c>
      <c r="FH186">
        <v>6.30368152405463</v>
      </c>
      <c r="FI186">
        <v>39.075843698072802</v>
      </c>
      <c r="FJ186">
        <v>41.477422621828097</v>
      </c>
      <c r="FK186">
        <v>0.35492906093043203</v>
      </c>
      <c r="FL186">
        <v>18.437388913418399</v>
      </c>
      <c r="FM186">
        <v>12.5722036522364</v>
      </c>
      <c r="FN186">
        <v>9.0231276356712992E-3</v>
      </c>
      <c r="FO186">
        <v>1.2666984217839799E-2</v>
      </c>
      <c r="FP186">
        <v>0.71233489353096802</v>
      </c>
      <c r="FQ186">
        <v>0.53066891838956898</v>
      </c>
      <c r="FR186">
        <v>74.497111289761406</v>
      </c>
      <c r="FS186">
        <v>47.062646970000003</v>
      </c>
      <c r="FT186">
        <v>3.2177660370000001</v>
      </c>
      <c r="FV186" t="s">
        <v>198</v>
      </c>
      <c r="FW186">
        <v>2.5644035651886301E-3</v>
      </c>
      <c r="FX186">
        <v>1.91040657787718E-3</v>
      </c>
    </row>
    <row r="187" spans="1:180" x14ac:dyDescent="0.25">
      <c r="A187" t="s">
        <v>199</v>
      </c>
      <c r="B187">
        <v>2090</v>
      </c>
      <c r="C187">
        <v>4640694514</v>
      </c>
      <c r="D187">
        <v>15652634050</v>
      </c>
      <c r="E187">
        <v>284739256.39999998</v>
      </c>
      <c r="F187">
        <v>8872495698</v>
      </c>
      <c r="G187">
        <v>4950759336</v>
      </c>
      <c r="H187">
        <v>284751537.69999999</v>
      </c>
      <c r="I187">
        <v>646.56638180000004</v>
      </c>
      <c r="J187">
        <v>1984.0889</v>
      </c>
      <c r="K187">
        <v>468.54951</v>
      </c>
      <c r="L187">
        <v>385.73505</v>
      </c>
      <c r="O187">
        <v>16603.509470000001</v>
      </c>
      <c r="P187">
        <v>925.68685679999999</v>
      </c>
      <c r="Q187">
        <v>302.35481470000002</v>
      </c>
      <c r="S187">
        <v>720.80996770000002</v>
      </c>
      <c r="T187">
        <v>210.887992</v>
      </c>
      <c r="V187">
        <v>4839.1506529999997</v>
      </c>
      <c r="X187">
        <v>53.88508831</v>
      </c>
      <c r="Z187">
        <v>0</v>
      </c>
      <c r="AA187">
        <v>5828.1343230000002</v>
      </c>
      <c r="AC187">
        <v>2896.8376480000002</v>
      </c>
      <c r="AD187">
        <v>3726471.3450000002</v>
      </c>
      <c r="AE187">
        <v>355650369.19999999</v>
      </c>
      <c r="AF187">
        <v>80473793.379999995</v>
      </c>
      <c r="AG187">
        <v>275176383.19999999</v>
      </c>
      <c r="AH187" t="s">
        <v>179</v>
      </c>
      <c r="AI187">
        <v>-7132041459</v>
      </c>
      <c r="AJ187">
        <v>14205855820</v>
      </c>
      <c r="AK187">
        <v>24003471600</v>
      </c>
      <c r="AL187">
        <v>-10817275790</v>
      </c>
      <c r="AM187">
        <v>3685234328</v>
      </c>
      <c r="AN187">
        <v>294562272.5</v>
      </c>
      <c r="AO187">
        <v>2876834382</v>
      </c>
      <c r="AP187">
        <v>15071886.619999999</v>
      </c>
      <c r="AQ187">
        <v>13620484.26</v>
      </c>
      <c r="AR187">
        <v>83300739.289999902</v>
      </c>
      <c r="AS187">
        <v>33584272.659999996</v>
      </c>
      <c r="AT187">
        <v>22712575.199999999</v>
      </c>
      <c r="AU187">
        <v>20888418.149999999</v>
      </c>
      <c r="AV187">
        <v>118101245.5</v>
      </c>
      <c r="AW187">
        <v>72077.693950000001</v>
      </c>
      <c r="AX187">
        <v>102329.80469999999</v>
      </c>
      <c r="AY187">
        <v>160787.247990806</v>
      </c>
      <c r="AZ187">
        <v>80691.223052926798</v>
      </c>
      <c r="BA187">
        <v>14725.748147255699</v>
      </c>
      <c r="BB187">
        <v>57.746085641275997</v>
      </c>
      <c r="BC187">
        <v>2751.8733662191498</v>
      </c>
      <c r="BD187">
        <v>70197.885519374599</v>
      </c>
      <c r="BE187">
        <v>50024.505158460997</v>
      </c>
      <c r="BF187">
        <v>47258.479890087001</v>
      </c>
      <c r="BG187">
        <v>12536.1521928026</v>
      </c>
      <c r="BH187">
        <v>11594.0919613772</v>
      </c>
      <c r="BI187">
        <v>43079.214102232603</v>
      </c>
      <c r="BJ187">
        <v>3.5822180000000001</v>
      </c>
      <c r="BK187">
        <v>-0.47847870999999997</v>
      </c>
      <c r="BL187">
        <v>0.66041386499999999</v>
      </c>
      <c r="BM187">
        <v>2.8130671999999999</v>
      </c>
      <c r="BN187">
        <v>3.5310045999999998E-2</v>
      </c>
      <c r="BO187">
        <v>3.7664276000000001</v>
      </c>
      <c r="BP187">
        <v>0.35422237000000001</v>
      </c>
      <c r="BQ187">
        <v>330347615100000</v>
      </c>
      <c r="BR187">
        <v>2574532759</v>
      </c>
      <c r="BS187">
        <v>4002315192</v>
      </c>
      <c r="BT187">
        <v>3198713716</v>
      </c>
      <c r="BU187">
        <v>61326101.109999999</v>
      </c>
      <c r="BV187">
        <v>9401586000</v>
      </c>
      <c r="BW187">
        <v>216900.08885326501</v>
      </c>
      <c r="BX187">
        <v>216900088853265</v>
      </c>
      <c r="BY187">
        <v>86277.868105572605</v>
      </c>
      <c r="BZ187">
        <v>59719.524470025797</v>
      </c>
      <c r="CA187">
        <v>26558.343629991199</v>
      </c>
      <c r="CB187">
        <v>6646.8132063352004</v>
      </c>
      <c r="CC187">
        <v>6129.1927200169202</v>
      </c>
      <c r="CD187">
        <v>517.62048687383594</v>
      </c>
      <c r="CE187">
        <v>52321.450190459997</v>
      </c>
      <c r="CF187">
        <v>15379.657467605</v>
      </c>
      <c r="CG187">
        <v>36941.792720077203</v>
      </c>
      <c r="CH187">
        <v>27570.137611647999</v>
      </c>
      <c r="CI187">
        <v>8908.5583073965008</v>
      </c>
      <c r="CJ187">
        <v>1477.90423037799</v>
      </c>
      <c r="CK187">
        <v>5786.9456017749999</v>
      </c>
      <c r="CL187">
        <v>18661.5793042515</v>
      </c>
      <c r="CM187">
        <v>40148.876285742001</v>
      </c>
      <c r="CN187">
        <v>38151.894271491001</v>
      </c>
      <c r="CO187">
        <v>18104.499380810099</v>
      </c>
      <c r="CP187">
        <v>341.90643935826603</v>
      </c>
      <c r="CQ187">
        <v>17762.592943396299</v>
      </c>
      <c r="CS187">
        <v>20195.867415014302</v>
      </c>
      <c r="CT187">
        <v>11594.0919613772</v>
      </c>
      <c r="CU187">
        <v>12688.159047741299</v>
      </c>
      <c r="CV187">
        <v>2.2067423000000002</v>
      </c>
      <c r="CW187">
        <v>35137.434800894203</v>
      </c>
      <c r="CX187">
        <v>160787247990806</v>
      </c>
      <c r="CY187">
        <v>17102.140850576299</v>
      </c>
      <c r="CZ187">
        <v>23070.584989943702</v>
      </c>
      <c r="DA187">
        <v>-0.75859982124292602</v>
      </c>
      <c r="DB187">
        <v>3.7828763061891799E-2</v>
      </c>
      <c r="DC187">
        <v>1.60312170946476E-3</v>
      </c>
      <c r="DD187">
        <v>24.122373792965899</v>
      </c>
      <c r="DE187">
        <v>7.0906644385975603</v>
      </c>
      <c r="DF187">
        <v>3.06445849860016</v>
      </c>
      <c r="DG187">
        <v>2.8258138354951798</v>
      </c>
      <c r="DH187">
        <v>12.7109849320068</v>
      </c>
      <c r="DI187">
        <v>4.1072174541261699</v>
      </c>
      <c r="DJ187">
        <v>8.3469303662009793</v>
      </c>
      <c r="DK187">
        <v>0.157633148592008</v>
      </c>
      <c r="DL187">
        <v>17.5896167093324</v>
      </c>
      <c r="DM187">
        <v>9.3111383779455092</v>
      </c>
      <c r="DN187">
        <v>5.8497712540472797</v>
      </c>
      <c r="DO187">
        <v>0.68137557628102496</v>
      </c>
      <c r="DP187">
        <v>2.6680236197090301</v>
      </c>
      <c r="DQ187">
        <v>39.777700673944899</v>
      </c>
      <c r="DR187">
        <v>27.533195023459101</v>
      </c>
      <c r="DS187">
        <v>5.3453606324802996</v>
      </c>
      <c r="DT187">
        <v>80691223052926.797</v>
      </c>
      <c r="DU187">
        <v>8582.7245586996396</v>
      </c>
      <c r="DV187">
        <v>57746085641.276001</v>
      </c>
      <c r="DW187">
        <v>6.1421642732700601</v>
      </c>
      <c r="DX187">
        <v>43079214102232.602</v>
      </c>
      <c r="DY187">
        <v>4582.1220060352098</v>
      </c>
      <c r="DZ187">
        <v>70197885519374.602</v>
      </c>
      <c r="EA187">
        <v>7466.6003714027102</v>
      </c>
      <c r="EC187">
        <v>92352.720243228207</v>
      </c>
      <c r="ED187">
        <v>92352720243228.203</v>
      </c>
      <c r="EE187">
        <v>6487.21868143746</v>
      </c>
      <c r="EF187">
        <v>6487.21265643264</v>
      </c>
      <c r="EG187">
        <v>2118.9042362331402</v>
      </c>
      <c r="EH187">
        <v>2118.9004940079199</v>
      </c>
      <c r="EI187">
        <v>5068.5972104300799</v>
      </c>
      <c r="EJ187">
        <v>5050.7321572491601</v>
      </c>
      <c r="EK187">
        <v>1477.90423037799</v>
      </c>
      <c r="EL187">
        <v>5786.9456017749999</v>
      </c>
      <c r="EM187">
        <v>40148.876285742001</v>
      </c>
      <c r="EN187">
        <v>38151.894271491001</v>
      </c>
      <c r="EO187">
        <v>377.22955983896202</v>
      </c>
      <c r="EP187">
        <v>20195.867415014302</v>
      </c>
      <c r="EQ187">
        <v>12688.159047741299</v>
      </c>
      <c r="ER187">
        <v>23981.754463165998</v>
      </c>
      <c r="EV187">
        <v>2751.8739512196198</v>
      </c>
      <c r="EW187">
        <v>29445.372195167802</v>
      </c>
      <c r="EX187">
        <v>17545.925528395801</v>
      </c>
      <c r="EY187">
        <v>9823.1000857970303</v>
      </c>
      <c r="FA187">
        <v>7.02439372045799</v>
      </c>
      <c r="FB187">
        <v>7.0243871965518103</v>
      </c>
      <c r="FC187">
        <v>2.2943603942066999</v>
      </c>
      <c r="FD187">
        <v>2.2943563421060098</v>
      </c>
      <c r="FE187">
        <v>5.4883031025842799</v>
      </c>
      <c r="FF187">
        <v>5.4689587312069499</v>
      </c>
      <c r="FG187">
        <v>1.60028229432295</v>
      </c>
      <c r="FH187">
        <v>6.2661344317027003</v>
      </c>
      <c r="FI187">
        <v>43.473409532499304</v>
      </c>
      <c r="FJ187">
        <v>41.311067146707501</v>
      </c>
      <c r="FK187">
        <v>0.40846610564957597</v>
      </c>
      <c r="FL187">
        <v>21.8681890060463</v>
      </c>
      <c r="FM187">
        <v>13.738803810353</v>
      </c>
      <c r="FN187">
        <v>-2.1589504912396699E-2</v>
      </c>
      <c r="FO187">
        <v>-3.2881716196336098E-2</v>
      </c>
      <c r="FP187">
        <v>0.65658136744110396</v>
      </c>
      <c r="FQ187">
        <v>0.48672138269299797</v>
      </c>
      <c r="FR187">
        <v>74.129636756202601</v>
      </c>
      <c r="FS187">
        <v>43.276125329999999</v>
      </c>
      <c r="FT187">
        <v>1.853986463</v>
      </c>
      <c r="FV187" t="s">
        <v>198</v>
      </c>
      <c r="FW187">
        <v>2.3636910318351502E-3</v>
      </c>
      <c r="FX187">
        <v>1.75219557593833E-3</v>
      </c>
    </row>
    <row r="188" spans="1:180" x14ac:dyDescent="0.25">
      <c r="A188" t="s">
        <v>199</v>
      </c>
      <c r="B188">
        <v>2100</v>
      </c>
      <c r="C188">
        <v>4520489840</v>
      </c>
      <c r="D188">
        <v>18310555540</v>
      </c>
      <c r="E188">
        <v>273574855.89999998</v>
      </c>
      <c r="F188">
        <v>10415977160</v>
      </c>
      <c r="G188">
        <v>4656175021</v>
      </c>
      <c r="H188">
        <v>273645188.09999901</v>
      </c>
      <c r="I188">
        <v>1053.1858910000001</v>
      </c>
      <c r="J188">
        <v>1935.6977999999999</v>
      </c>
      <c r="K188">
        <v>454.8193</v>
      </c>
      <c r="L188">
        <v>393.68536</v>
      </c>
      <c r="O188">
        <v>17731.02967</v>
      </c>
      <c r="P188">
        <v>1152.5633640000001</v>
      </c>
      <c r="Q188">
        <v>74.319518759999994</v>
      </c>
      <c r="S188">
        <v>442.48455000000001</v>
      </c>
      <c r="T188">
        <v>199.58867190000001</v>
      </c>
      <c r="V188">
        <v>4794.7702769999996</v>
      </c>
      <c r="X188">
        <v>77.124683059999995</v>
      </c>
      <c r="Z188">
        <v>0</v>
      </c>
      <c r="AA188">
        <v>6775.5428439999996</v>
      </c>
      <c r="AC188">
        <v>3364.2051499999998</v>
      </c>
      <c r="AD188">
        <v>2930349.2050000001</v>
      </c>
      <c r="AE188">
        <v>345121508.60000002</v>
      </c>
      <c r="AF188">
        <v>68415249.059999898</v>
      </c>
      <c r="AG188">
        <v>275775204.80000001</v>
      </c>
      <c r="AH188" t="s">
        <v>179</v>
      </c>
      <c r="AI188">
        <v>-15962104440</v>
      </c>
      <c r="AJ188">
        <v>17146466380</v>
      </c>
      <c r="AK188">
        <v>25722261680</v>
      </c>
      <c r="AL188">
        <v>-17439438150</v>
      </c>
      <c r="AM188">
        <v>1477333711</v>
      </c>
      <c r="AN188">
        <v>305268442.30000001</v>
      </c>
      <c r="AO188">
        <v>-3985881770</v>
      </c>
      <c r="AP188">
        <v>15110869.02</v>
      </c>
      <c r="AQ188">
        <v>13635038.83</v>
      </c>
      <c r="AR188">
        <v>79757822.399999902</v>
      </c>
      <c r="AS188">
        <v>25706577.960000001</v>
      </c>
      <c r="AT188">
        <v>18095963.039999999</v>
      </c>
      <c r="AU188">
        <v>19373512.370000001</v>
      </c>
      <c r="AV188">
        <v>103276347</v>
      </c>
      <c r="AW188">
        <v>71075.355379999994</v>
      </c>
      <c r="AX188">
        <v>98815.938869999998</v>
      </c>
      <c r="AY188">
        <v>159297.18563209099</v>
      </c>
      <c r="AZ188">
        <v>85531.994731096594</v>
      </c>
      <c r="BA188">
        <v>12585.330871034401</v>
      </c>
      <c r="BB188">
        <v>14.946605846163999</v>
      </c>
      <c r="BC188">
        <v>3334.3804175022001</v>
      </c>
      <c r="BD188">
        <v>75073.654142208601</v>
      </c>
      <c r="BE188">
        <v>46435.932509827398</v>
      </c>
      <c r="BF188">
        <v>45651.976771552203</v>
      </c>
      <c r="BG188">
        <v>11394.6004740064</v>
      </c>
      <c r="BH188">
        <v>10926.7806636397</v>
      </c>
      <c r="BI188">
        <v>38365.647414715597</v>
      </c>
      <c r="BJ188">
        <v>3.4254182000000002</v>
      </c>
      <c r="BK188">
        <v>-0.43667456999999998</v>
      </c>
      <c r="BL188">
        <v>0.64036180099999995</v>
      </c>
      <c r="BM188">
        <v>2.6538784</v>
      </c>
      <c r="BN188">
        <v>3.6318168999999997E-2</v>
      </c>
      <c r="BO188">
        <v>3.6138987</v>
      </c>
      <c r="BP188">
        <v>0.37697480999999999</v>
      </c>
      <c r="BQ188">
        <v>352091461900000</v>
      </c>
      <c r="BR188">
        <v>2742926585</v>
      </c>
      <c r="BS188">
        <v>3957565798</v>
      </c>
      <c r="BT188">
        <v>3122167120</v>
      </c>
      <c r="BU188">
        <v>61326101.109999999</v>
      </c>
      <c r="BV188">
        <v>9292446000</v>
      </c>
      <c r="BW188">
        <v>218409.73142208901</v>
      </c>
      <c r="BX188">
        <v>218409731422089</v>
      </c>
      <c r="BY188">
        <v>99370.150579390203</v>
      </c>
      <c r="BZ188">
        <v>71684.4974308854</v>
      </c>
      <c r="CA188">
        <v>27685.653162393701</v>
      </c>
      <c r="CB188">
        <v>2104.2832500919199</v>
      </c>
      <c r="CC188">
        <v>1797.96176836826</v>
      </c>
      <c r="CD188">
        <v>306.32148172365601</v>
      </c>
      <c r="CE188">
        <v>33403.561083938599</v>
      </c>
      <c r="CF188">
        <v>7557.5003265509804</v>
      </c>
      <c r="CG188">
        <v>25846.0607629431</v>
      </c>
      <c r="CH188">
        <v>19658.024615295999</v>
      </c>
      <c r="CI188">
        <v>5523.46493821286</v>
      </c>
      <c r="CJ188">
        <v>1398.7185314739299</v>
      </c>
      <c r="CK188">
        <v>5959.8224900763998</v>
      </c>
      <c r="CL188">
        <v>14134.5596770831</v>
      </c>
      <c r="CM188">
        <v>47834.020656074797</v>
      </c>
      <c r="CN188">
        <v>37801.999102686197</v>
      </c>
      <c r="CO188">
        <v>11641.2532241062</v>
      </c>
      <c r="CP188">
        <v>236.073620525412</v>
      </c>
      <c r="CQ188">
        <v>11405.1796019141</v>
      </c>
      <c r="CS188">
        <v>25740.2492838496</v>
      </c>
      <c r="CT188">
        <v>10926.7806636397</v>
      </c>
      <c r="CU188">
        <v>14735.2303437304</v>
      </c>
      <c r="CV188">
        <v>2.1860477</v>
      </c>
      <c r="CW188">
        <v>37890.073496256999</v>
      </c>
      <c r="CX188">
        <v>159297185632091</v>
      </c>
      <c r="CY188">
        <v>17142.653896733998</v>
      </c>
      <c r="CZ188">
        <v>23504.0086778109</v>
      </c>
      <c r="DA188">
        <v>-1.71775057288468</v>
      </c>
      <c r="DB188">
        <v>3.7140006904532903E-2</v>
      </c>
      <c r="DC188">
        <v>1.62614547558307E-3</v>
      </c>
      <c r="DD188">
        <v>15.2939893595602</v>
      </c>
      <c r="DE188">
        <v>3.46023974176574</v>
      </c>
      <c r="DF188">
        <v>0.96345672712964703</v>
      </c>
      <c r="DG188">
        <v>0.82320588769627401</v>
      </c>
      <c r="DH188">
        <v>9.0005259780781905</v>
      </c>
      <c r="DI188">
        <v>2.5289463533739802</v>
      </c>
      <c r="DJ188">
        <v>5.3300066568960798</v>
      </c>
      <c r="DK188">
        <v>0.10808750094984799</v>
      </c>
      <c r="DL188">
        <v>17.3078364487485</v>
      </c>
      <c r="DM188">
        <v>11.7853032995608</v>
      </c>
      <c r="DN188">
        <v>6.7465997269387596</v>
      </c>
      <c r="DO188">
        <v>0.64041035276529101</v>
      </c>
      <c r="DP188">
        <v>2.7287348650956802</v>
      </c>
      <c r="DQ188">
        <v>45.497125944151001</v>
      </c>
      <c r="DR188">
        <v>32.821109647514199</v>
      </c>
      <c r="DS188">
        <v>5.0028817820956402</v>
      </c>
      <c r="DT188">
        <v>85531994731096.594</v>
      </c>
      <c r="DU188">
        <v>9204.4650817552792</v>
      </c>
      <c r="DV188">
        <v>14946605846.164</v>
      </c>
      <c r="DW188">
        <v>1.60846841038021</v>
      </c>
      <c r="DX188">
        <v>38365647414715.5</v>
      </c>
      <c r="DY188">
        <v>4128.6919950587298</v>
      </c>
      <c r="DZ188">
        <v>75073654142208.594</v>
      </c>
      <c r="EA188">
        <v>8078.9981606789597</v>
      </c>
      <c r="EC188">
        <v>97890.160117620995</v>
      </c>
      <c r="ED188">
        <v>97890160117621</v>
      </c>
      <c r="EE188">
        <v>8077.17051450902</v>
      </c>
      <c r="EF188">
        <v>8077.1704311756203</v>
      </c>
      <c r="EG188">
        <v>520.83160416495002</v>
      </c>
      <c r="EH188">
        <v>520.83155638713401</v>
      </c>
      <c r="EI188">
        <v>3115.6606675265398</v>
      </c>
      <c r="EJ188">
        <v>3100.92114184604</v>
      </c>
      <c r="EK188">
        <v>1398.7185314739299</v>
      </c>
      <c r="EL188">
        <v>5959.8224900763998</v>
      </c>
      <c r="EM188">
        <v>47834.020656074797</v>
      </c>
      <c r="EN188">
        <v>37801.999102686197</v>
      </c>
      <c r="EO188">
        <v>540.47757043726597</v>
      </c>
      <c r="EP188">
        <v>25740.2492838496</v>
      </c>
      <c r="EQ188">
        <v>14735.2303437304</v>
      </c>
      <c r="ER188">
        <v>18193.742888315999</v>
      </c>
      <c r="EV188">
        <v>3334.3815425030998</v>
      </c>
      <c r="EW188">
        <v>34896.568111676599</v>
      </c>
      <c r="EX188">
        <v>11332.188307410001</v>
      </c>
      <c r="EY188">
        <v>10534.3803039179</v>
      </c>
      <c r="FA188">
        <v>8.2512588648376894</v>
      </c>
      <c r="FB188">
        <v>8.2512587797082002</v>
      </c>
      <c r="FC188">
        <v>0.53205715828755296</v>
      </c>
      <c r="FD188">
        <v>0.53205710947997498</v>
      </c>
      <c r="FE188">
        <v>3.18281292397814</v>
      </c>
      <c r="FF188">
        <v>3.1677557153038598</v>
      </c>
      <c r="FG188">
        <v>1.4288653014698101</v>
      </c>
      <c r="FH188">
        <v>6.0882753515933601</v>
      </c>
      <c r="FI188">
        <v>48.8649937834398</v>
      </c>
      <c r="FJ188">
        <v>38.616750710454198</v>
      </c>
      <c r="FK188">
        <v>0.55212655673241195</v>
      </c>
      <c r="FL188">
        <v>26.295032363744301</v>
      </c>
      <c r="FM188">
        <v>15.052820759538101</v>
      </c>
      <c r="FN188">
        <v>-4.5335107968433201E-2</v>
      </c>
      <c r="FO188">
        <v>-7.3083360827159299E-2</v>
      </c>
      <c r="FP188">
        <v>0.62032101046551902</v>
      </c>
      <c r="FQ188">
        <v>0.45243126536631001</v>
      </c>
      <c r="FR188">
        <v>72.9350219859204</v>
      </c>
      <c r="FS188">
        <v>39.921463969999998</v>
      </c>
      <c r="FT188">
        <v>1.099064923</v>
      </c>
      <c r="FV188" t="s">
        <v>198</v>
      </c>
      <c r="FW188">
        <v>2.2331538511527801E-3</v>
      </c>
      <c r="FX188">
        <v>1.62875125231771E-3</v>
      </c>
    </row>
    <row r="189" spans="1:180" x14ac:dyDescent="0.25">
      <c r="A189" t="s">
        <v>200</v>
      </c>
      <c r="B189">
        <v>2005</v>
      </c>
      <c r="H189">
        <v>177627720.299999</v>
      </c>
      <c r="AF189">
        <v>179728182.09999999</v>
      </c>
      <c r="FV189" t="s">
        <v>198</v>
      </c>
    </row>
    <row r="190" spans="1:180" x14ac:dyDescent="0.25">
      <c r="A190" t="s">
        <v>200</v>
      </c>
      <c r="B190">
        <v>2010</v>
      </c>
      <c r="C190">
        <v>3256111096</v>
      </c>
      <c r="D190">
        <v>1395044483</v>
      </c>
      <c r="E190">
        <v>193120081.30000001</v>
      </c>
      <c r="F190">
        <v>0</v>
      </c>
      <c r="G190">
        <v>3480772608</v>
      </c>
      <c r="H190">
        <v>193120125.80000001</v>
      </c>
      <c r="I190">
        <v>0</v>
      </c>
      <c r="J190">
        <v>1812.864</v>
      </c>
      <c r="K190">
        <v>390.50529999999998</v>
      </c>
      <c r="L190">
        <v>323.68957</v>
      </c>
      <c r="O190">
        <v>4144.8481089999996</v>
      </c>
      <c r="P190">
        <v>30.334549670000001</v>
      </c>
      <c r="Q190">
        <v>1225.9582519999999</v>
      </c>
      <c r="S190">
        <v>841.21010609999996</v>
      </c>
      <c r="T190">
        <v>9.7161061560000004</v>
      </c>
      <c r="V190">
        <v>349.60529059999999</v>
      </c>
      <c r="X190">
        <v>1085.2165640000001</v>
      </c>
      <c r="Z190">
        <v>0</v>
      </c>
      <c r="AA190">
        <v>18.78684415</v>
      </c>
      <c r="AC190">
        <v>92.878103159999995</v>
      </c>
      <c r="AD190">
        <v>7718360.8379999902</v>
      </c>
      <c r="AE190">
        <v>368288815</v>
      </c>
      <c r="AF190">
        <v>193146581.5</v>
      </c>
      <c r="AG190">
        <v>175141840.80000001</v>
      </c>
      <c r="AH190" t="s">
        <v>179</v>
      </c>
      <c r="AI190">
        <v>35775762450</v>
      </c>
      <c r="AJ190">
        <v>0</v>
      </c>
      <c r="AK190">
        <v>1813315031</v>
      </c>
      <c r="AL190">
        <v>32646976430</v>
      </c>
      <c r="AM190">
        <v>3128786018</v>
      </c>
      <c r="AN190">
        <v>940724991.5</v>
      </c>
      <c r="AO190">
        <v>46013996390</v>
      </c>
      <c r="AP190">
        <v>10629112.609999999</v>
      </c>
      <c r="AQ190">
        <v>8004551.6239999998</v>
      </c>
      <c r="AR190">
        <v>52338446.619999997</v>
      </c>
      <c r="AS190">
        <v>109469328.8</v>
      </c>
      <c r="AT190">
        <v>36065238.030000001</v>
      </c>
      <c r="AU190">
        <v>100456402.3</v>
      </c>
      <c r="AV190">
        <v>153815128.30000001</v>
      </c>
      <c r="AW190">
        <v>27877.407709999999</v>
      </c>
      <c r="AX190">
        <v>63547.164640000003</v>
      </c>
      <c r="AY190">
        <v>109403.253328088</v>
      </c>
      <c r="AZ190">
        <v>18254.2558228374</v>
      </c>
      <c r="BA190">
        <v>17649.4613528911</v>
      </c>
      <c r="BB190">
        <v>2701.9734115770002</v>
      </c>
      <c r="BC190">
        <v>0</v>
      </c>
      <c r="BD190">
        <v>48508.090167552204</v>
      </c>
      <c r="BE190">
        <v>43841.419017551598</v>
      </c>
      <c r="BF190">
        <v>33096.450532694798</v>
      </c>
      <c r="BG190">
        <v>26956.143717675499</v>
      </c>
      <c r="BH190">
        <v>8491.1391123502999</v>
      </c>
      <c r="BI190">
        <v>27346.691199557601</v>
      </c>
      <c r="BJ190">
        <v>2.1356158999999999</v>
      </c>
      <c r="BK190">
        <v>-1.0557210800000001</v>
      </c>
      <c r="BL190">
        <v>0.58827585999999998</v>
      </c>
      <c r="BM190">
        <v>1.8378589999999999</v>
      </c>
      <c r="BN190">
        <v>3.1102416000000001E-2</v>
      </c>
      <c r="BO190">
        <v>2.5390685999999998</v>
      </c>
      <c r="BP190">
        <v>0.16780423</v>
      </c>
      <c r="BQ190">
        <v>66937023430000</v>
      </c>
      <c r="BR190">
        <v>1502299587</v>
      </c>
      <c r="BS190">
        <v>4090357021</v>
      </c>
      <c r="BT190">
        <v>3253482208</v>
      </c>
      <c r="BU190">
        <v>61326101.109999999</v>
      </c>
      <c r="BV190">
        <v>6895882000</v>
      </c>
      <c r="BW190">
        <v>141284.238693967</v>
      </c>
      <c r="BX190">
        <v>141284238693967</v>
      </c>
      <c r="BY190">
        <v>14313.9197150155</v>
      </c>
      <c r="BZ190">
        <v>0</v>
      </c>
      <c r="CA190">
        <v>14313.9197150155</v>
      </c>
      <c r="CB190">
        <v>39794.414752172997</v>
      </c>
      <c r="CC190">
        <v>0</v>
      </c>
      <c r="CD190">
        <v>39794.414752172997</v>
      </c>
      <c r="CE190">
        <v>120328.819374089</v>
      </c>
      <c r="CF190">
        <v>0</v>
      </c>
      <c r="CG190">
        <v>120328.819374089</v>
      </c>
      <c r="CH190">
        <v>31623.576854396801</v>
      </c>
      <c r="CI190">
        <v>0</v>
      </c>
      <c r="CJ190">
        <v>68.090526416822001</v>
      </c>
      <c r="CK190">
        <v>3441.9279479846</v>
      </c>
      <c r="CL190">
        <v>31623.576854396801</v>
      </c>
      <c r="CM190">
        <v>3885.20929149828</v>
      </c>
      <c r="CN190">
        <v>2756.2903161416002</v>
      </c>
      <c r="CO190">
        <v>48910.827795297599</v>
      </c>
      <c r="CP190">
        <v>0</v>
      </c>
      <c r="CQ190">
        <v>48910.827795297599</v>
      </c>
      <c r="CS190">
        <v>33.473425945385998</v>
      </c>
      <c r="CT190">
        <v>8491.1391123502999</v>
      </c>
      <c r="CU190">
        <v>341.71739059591602</v>
      </c>
      <c r="CV190">
        <v>0.98868009000000001</v>
      </c>
      <c r="CW190">
        <v>9706.8110257687094</v>
      </c>
      <c r="CX190">
        <v>109403253328088</v>
      </c>
      <c r="CY190">
        <v>15865.012383925299</v>
      </c>
      <c r="CZ190">
        <v>20488.204220136999</v>
      </c>
      <c r="DA190">
        <v>5.1879893608968297</v>
      </c>
      <c r="DB190">
        <v>5.3407064535036998E-2</v>
      </c>
      <c r="DC190">
        <v>1.5413710109888699E-3</v>
      </c>
      <c r="DD190">
        <v>85.1679001751436</v>
      </c>
      <c r="DE190">
        <v>0</v>
      </c>
      <c r="DF190">
        <v>28.166209564515398</v>
      </c>
      <c r="DG190">
        <v>0</v>
      </c>
      <c r="DH190">
        <v>22.3829474163044</v>
      </c>
      <c r="DI190">
        <v>0</v>
      </c>
      <c r="DJ190">
        <v>34.618743213984601</v>
      </c>
      <c r="DK190">
        <v>0</v>
      </c>
      <c r="DL190">
        <v>1.9508830861961399</v>
      </c>
      <c r="DM190">
        <v>2.3692257717360801E-2</v>
      </c>
      <c r="DN190">
        <v>0.24186518875336299</v>
      </c>
      <c r="DO190">
        <v>4.8194000297734102E-2</v>
      </c>
      <c r="DP190">
        <v>2.4361726260493102</v>
      </c>
      <c r="DQ190">
        <v>10.1312926674153</v>
      </c>
      <c r="DR190">
        <v>0</v>
      </c>
      <c r="DS190">
        <v>6.00996911675532</v>
      </c>
      <c r="DT190">
        <v>18254255822837.398</v>
      </c>
      <c r="DU190">
        <v>2647.1241565382602</v>
      </c>
      <c r="DV190">
        <v>2701973411577</v>
      </c>
      <c r="DW190">
        <v>391.82419472621399</v>
      </c>
      <c r="DX190">
        <v>27346691199557.602</v>
      </c>
      <c r="DY190">
        <v>3965.6553287248298</v>
      </c>
      <c r="DZ190">
        <v>48508090167552.203</v>
      </c>
      <c r="EA190">
        <v>7034.3561806237603</v>
      </c>
      <c r="EC190">
        <v>21774.743653114299</v>
      </c>
      <c r="ED190">
        <v>21774743653114.301</v>
      </c>
      <c r="EE190">
        <v>219.235699555086</v>
      </c>
      <c r="EF190">
        <v>0</v>
      </c>
      <c r="EG190">
        <v>8851.5653256910391</v>
      </c>
      <c r="EH190">
        <v>0</v>
      </c>
      <c r="EI190">
        <v>5099.78150482194</v>
      </c>
      <c r="EJ190">
        <v>0</v>
      </c>
      <c r="EK190">
        <v>68.090526416822001</v>
      </c>
      <c r="EL190">
        <v>3441.9279479846</v>
      </c>
      <c r="EM190">
        <v>3885.20929149828</v>
      </c>
      <c r="EN190">
        <v>2756.2903161416002</v>
      </c>
      <c r="EO190">
        <v>962.66151596193004</v>
      </c>
      <c r="EP190">
        <v>33.473425945385998</v>
      </c>
      <c r="EQ190">
        <v>341.71739059591602</v>
      </c>
      <c r="ER190">
        <v>31372.325597840401</v>
      </c>
      <c r="EV190">
        <v>0</v>
      </c>
      <c r="EW190">
        <v>4.7438093506000003</v>
      </c>
      <c r="EX190">
        <v>46067.117964776</v>
      </c>
      <c r="EY190">
        <v>3157.64446855591</v>
      </c>
      <c r="FA190">
        <v>1.0068348130644</v>
      </c>
      <c r="FB190">
        <v>0</v>
      </c>
      <c r="FC190">
        <v>40.6506063478963</v>
      </c>
      <c r="FD190">
        <v>0</v>
      </c>
      <c r="FE190">
        <v>23.4206270625488</v>
      </c>
      <c r="FF190">
        <v>0</v>
      </c>
      <c r="FG190">
        <v>0.31270414706849298</v>
      </c>
      <c r="FH190">
        <v>15.8069734496843</v>
      </c>
      <c r="FI190">
        <v>17.842732632779299</v>
      </c>
      <c r="FJ190">
        <v>12.658198691341999</v>
      </c>
      <c r="FK190">
        <v>4.4210004549203701</v>
      </c>
      <c r="FL190">
        <v>0.15372592430312401</v>
      </c>
      <c r="FM190">
        <v>1.56932910917204</v>
      </c>
      <c r="FN190">
        <v>0.534468977208298</v>
      </c>
      <c r="FO190">
        <v>0.25321855715344899</v>
      </c>
      <c r="FP190">
        <v>2.1107039341496301</v>
      </c>
      <c r="FQ190">
        <v>1.6344206497693701</v>
      </c>
      <c r="FR190">
        <v>77.434860632306098</v>
      </c>
      <c r="FS190">
        <v>47.071496279999998</v>
      </c>
      <c r="FT190">
        <v>49.970543470000003</v>
      </c>
      <c r="FV190" t="s">
        <v>198</v>
      </c>
      <c r="FW190">
        <v>7.5985280841162099E-3</v>
      </c>
      <c r="FX190">
        <v>5.88390963204202E-3</v>
      </c>
    </row>
    <row r="191" spans="1:180" x14ac:dyDescent="0.25">
      <c r="A191" t="s">
        <v>200</v>
      </c>
      <c r="B191">
        <v>2020</v>
      </c>
      <c r="C191">
        <v>3688065943</v>
      </c>
      <c r="D191">
        <v>2055162772</v>
      </c>
      <c r="E191">
        <v>226782507.39999899</v>
      </c>
      <c r="F191">
        <v>416119349.5</v>
      </c>
      <c r="G191">
        <v>3733450818</v>
      </c>
      <c r="H191">
        <v>226782498.5</v>
      </c>
      <c r="I191">
        <v>0</v>
      </c>
      <c r="J191">
        <v>1921.0355</v>
      </c>
      <c r="K191">
        <v>415.24534</v>
      </c>
      <c r="L191">
        <v>331.16246999999998</v>
      </c>
      <c r="O191">
        <v>4956.9007940000001</v>
      </c>
      <c r="P191">
        <v>54.483302969999997</v>
      </c>
      <c r="Q191">
        <v>1693.7542759999999</v>
      </c>
      <c r="S191">
        <v>1140.512604</v>
      </c>
      <c r="T191">
        <v>67.034102849999996</v>
      </c>
      <c r="V191">
        <v>510.86821070000002</v>
      </c>
      <c r="X191">
        <v>360.63221870000001</v>
      </c>
      <c r="Z191">
        <v>0</v>
      </c>
      <c r="AA191">
        <v>209.03085110000001</v>
      </c>
      <c r="AC191">
        <v>404.5145498</v>
      </c>
      <c r="AD191">
        <v>7466234.551</v>
      </c>
      <c r="AE191">
        <v>394101529.89999998</v>
      </c>
      <c r="AF191">
        <v>198268692</v>
      </c>
      <c r="AG191">
        <v>195832355.799999</v>
      </c>
      <c r="AH191" t="s">
        <v>179</v>
      </c>
      <c r="AI191">
        <v>40048795810</v>
      </c>
      <c r="AJ191">
        <v>63447844.359999999</v>
      </c>
      <c r="AK191">
        <v>2566112191</v>
      </c>
      <c r="AL191">
        <v>38638995160</v>
      </c>
      <c r="AM191">
        <v>1409800650</v>
      </c>
      <c r="AN191">
        <v>1133870300</v>
      </c>
      <c r="AO191">
        <v>52984424020</v>
      </c>
      <c r="AP191">
        <v>11076643.76</v>
      </c>
      <c r="AQ191">
        <v>8546871.0130000003</v>
      </c>
      <c r="AR191">
        <v>61761490.18</v>
      </c>
      <c r="AS191">
        <v>110664577.5</v>
      </c>
      <c r="AT191">
        <v>31858335.100000001</v>
      </c>
      <c r="AU191">
        <v>96043407.849999994</v>
      </c>
      <c r="AV191">
        <v>170344192.40000001</v>
      </c>
      <c r="AW191">
        <v>39031.564579999998</v>
      </c>
      <c r="AX191">
        <v>77082.481119999997</v>
      </c>
      <c r="AY191">
        <v>131621.458102637</v>
      </c>
      <c r="AZ191">
        <v>25795.866220009801</v>
      </c>
      <c r="BA191">
        <v>19939.0155039774</v>
      </c>
      <c r="BB191">
        <v>2767.5834165649599</v>
      </c>
      <c r="BC191">
        <v>92.317798576401998</v>
      </c>
      <c r="BD191">
        <v>58485.161093647002</v>
      </c>
      <c r="BE191">
        <v>51971.994883118197</v>
      </c>
      <c r="BF191">
        <v>39927.6876921246</v>
      </c>
      <c r="BG191">
        <v>31054.680260391</v>
      </c>
      <c r="BH191">
        <v>9495.2578212001808</v>
      </c>
      <c r="BI191">
        <v>32646.983756455</v>
      </c>
      <c r="BJ191">
        <v>2.6076014000000001</v>
      </c>
      <c r="BK191">
        <v>-1.00299078</v>
      </c>
      <c r="BL191">
        <v>0.63423543999999998</v>
      </c>
      <c r="BM191">
        <v>2.1666460000000001</v>
      </c>
      <c r="BN191">
        <v>4.6949507000000001E-2</v>
      </c>
      <c r="BO191">
        <v>2.9462625999999998</v>
      </c>
      <c r="BP191">
        <v>0.19116464999999999</v>
      </c>
      <c r="BQ191">
        <v>99822558070000</v>
      </c>
      <c r="BR191">
        <v>1534995116</v>
      </c>
      <c r="BS191">
        <v>4076469127</v>
      </c>
      <c r="BT191">
        <v>3291818430</v>
      </c>
      <c r="BU191">
        <v>61326101.109999999</v>
      </c>
      <c r="BV191">
        <v>7626353000</v>
      </c>
      <c r="BW191">
        <v>173532.654714901</v>
      </c>
      <c r="BX191">
        <v>173532654714901</v>
      </c>
      <c r="BY191">
        <v>19400.0401894641</v>
      </c>
      <c r="BZ191">
        <v>256.64355087023199</v>
      </c>
      <c r="CA191">
        <v>19143.396636927198</v>
      </c>
      <c r="CB191">
        <v>51708.118838684197</v>
      </c>
      <c r="CC191">
        <v>344.89207730232999</v>
      </c>
      <c r="CD191">
        <v>51363.226757215198</v>
      </c>
      <c r="CE191">
        <v>143936.07384321099</v>
      </c>
      <c r="CF191">
        <v>707.44994068172196</v>
      </c>
      <c r="CG191">
        <v>143228.62391614</v>
      </c>
      <c r="CH191">
        <v>39496.053263483998</v>
      </c>
      <c r="CI191">
        <v>318.33239522126797</v>
      </c>
      <c r="CJ191">
        <v>469.775368597772</v>
      </c>
      <c r="CK191">
        <v>3616.6261988542001</v>
      </c>
      <c r="CL191">
        <v>39177.720869929399</v>
      </c>
      <c r="CM191">
        <v>6168.8524961891599</v>
      </c>
      <c r="CN191">
        <v>4027.6881943702001</v>
      </c>
      <c r="CO191">
        <v>52731.901741043199</v>
      </c>
      <c r="CP191">
        <v>44.225468158124002</v>
      </c>
      <c r="CQ191">
        <v>52687.676261218403</v>
      </c>
      <c r="CS191">
        <v>487.85329750454798</v>
      </c>
      <c r="CT191">
        <v>9495.2578212001808</v>
      </c>
      <c r="CU191">
        <v>1594.5976309548601</v>
      </c>
      <c r="CV191">
        <v>1.2312779</v>
      </c>
      <c r="CW191">
        <v>13089.1604506111</v>
      </c>
      <c r="CX191">
        <v>131621458102637</v>
      </c>
      <c r="CY191">
        <v>17258.768129751901</v>
      </c>
      <c r="CZ191">
        <v>22754.343355847999</v>
      </c>
      <c r="DA191">
        <v>5.2513692730981596</v>
      </c>
      <c r="DB191">
        <v>5.1676276970132301E-2</v>
      </c>
      <c r="DC191">
        <v>1.4524168708162301E-3</v>
      </c>
      <c r="DD191">
        <v>82.944661959839905</v>
      </c>
      <c r="DE191">
        <v>0.407675397949739</v>
      </c>
      <c r="DF191">
        <v>29.7973421334652</v>
      </c>
      <c r="DG191">
        <v>0.198747652347597</v>
      </c>
      <c r="DH191">
        <v>22.7600121304963</v>
      </c>
      <c r="DI191">
        <v>0.18344235887145199</v>
      </c>
      <c r="DJ191">
        <v>30.387307695878199</v>
      </c>
      <c r="DK191">
        <v>2.5485386730689001E-2</v>
      </c>
      <c r="DL191">
        <v>2.3209972791503199</v>
      </c>
      <c r="DM191">
        <v>0.28113054474159099</v>
      </c>
      <c r="DN191">
        <v>0.91890349604496102</v>
      </c>
      <c r="DO191">
        <v>0.27071294988805999</v>
      </c>
      <c r="DP191">
        <v>2.0841185221282901</v>
      </c>
      <c r="DQ191">
        <v>11.179475252848899</v>
      </c>
      <c r="DR191">
        <v>0.14789351969049999</v>
      </c>
      <c r="DS191">
        <v>5.47174123325666</v>
      </c>
      <c r="DT191">
        <v>25795866220009.801</v>
      </c>
      <c r="DU191">
        <v>3382.4642289715398</v>
      </c>
      <c r="DV191">
        <v>2767583416564.96</v>
      </c>
      <c r="DW191">
        <v>362.89736608900199</v>
      </c>
      <c r="DX191">
        <v>32646983756455</v>
      </c>
      <c r="DY191">
        <v>4280.8120416737802</v>
      </c>
      <c r="DZ191">
        <v>58485161093647</v>
      </c>
      <c r="EA191">
        <v>7668.8242851657897</v>
      </c>
      <c r="EC191">
        <v>30534.675955498999</v>
      </c>
      <c r="ED191">
        <v>30534675955499</v>
      </c>
      <c r="EE191">
        <v>387.17646085203199</v>
      </c>
      <c r="EF191">
        <v>16.105149272997998</v>
      </c>
      <c r="EG191">
        <v>12098.047470096901</v>
      </c>
      <c r="EH191">
        <v>69.614653191678002</v>
      </c>
      <c r="EI191">
        <v>7430.7893001822404</v>
      </c>
      <c r="EJ191">
        <v>147.77367099662001</v>
      </c>
      <c r="EK191">
        <v>469.775368597772</v>
      </c>
      <c r="EL191">
        <v>3616.6261988542001</v>
      </c>
      <c r="EM191">
        <v>6168.8524961891599</v>
      </c>
      <c r="EN191">
        <v>4027.6881943702001</v>
      </c>
      <c r="EO191">
        <v>422.122037419582</v>
      </c>
      <c r="EP191">
        <v>487.85329750454798</v>
      </c>
      <c r="EQ191">
        <v>1594.5976309548601</v>
      </c>
      <c r="ER191">
        <v>37179.599021433198</v>
      </c>
      <c r="EV191">
        <v>92.317821909754002</v>
      </c>
      <c r="EW191">
        <v>1350.7213269650799</v>
      </c>
      <c r="EX191">
        <v>49843.433485825997</v>
      </c>
      <c r="EY191">
        <v>4003.8372149176598</v>
      </c>
      <c r="FA191">
        <v>1.26798942099893</v>
      </c>
      <c r="FB191">
        <v>5.2743802804619599E-2</v>
      </c>
      <c r="FC191">
        <v>39.620683997853703</v>
      </c>
      <c r="FD191">
        <v>0.227985563996598</v>
      </c>
      <c r="FE191">
        <v>24.335576087369699</v>
      </c>
      <c r="FF191">
        <v>0.48395362443663698</v>
      </c>
      <c r="FG191">
        <v>1.53849796632005</v>
      </c>
      <c r="FH191">
        <v>11.8443248067378</v>
      </c>
      <c r="FI191">
        <v>20.2027770171184</v>
      </c>
      <c r="FJ191">
        <v>13.190538521646999</v>
      </c>
      <c r="FK191">
        <v>1.38243496683829</v>
      </c>
      <c r="FL191">
        <v>1.59770255369843</v>
      </c>
      <c r="FM191">
        <v>5.2222516894523903</v>
      </c>
      <c r="FN191">
        <v>0.40119985486562998</v>
      </c>
      <c r="FO191">
        <v>0.23078554243772301</v>
      </c>
      <c r="FP191">
        <v>1.7384112175647899</v>
      </c>
      <c r="FQ191">
        <v>1.31855424913413</v>
      </c>
      <c r="FR191">
        <v>75.8482363557913</v>
      </c>
      <c r="FS191">
        <v>54.162365690000001</v>
      </c>
      <c r="FT191">
        <v>57.634393799999998</v>
      </c>
      <c r="FV191" t="s">
        <v>198</v>
      </c>
      <c r="FW191">
        <v>6.2582753766129698E-3</v>
      </c>
      <c r="FX191">
        <v>4.7467914994496997E-3</v>
      </c>
    </row>
    <row r="192" spans="1:180" x14ac:dyDescent="0.25">
      <c r="A192" t="s">
        <v>200</v>
      </c>
      <c r="B192">
        <v>2030</v>
      </c>
      <c r="C192">
        <v>4069388299</v>
      </c>
      <c r="D192">
        <v>3134398163</v>
      </c>
      <c r="E192">
        <v>252019096.30000001</v>
      </c>
      <c r="F192">
        <v>694478796.20000005</v>
      </c>
      <c r="G192">
        <v>4114065334</v>
      </c>
      <c r="H192">
        <v>252019241.5</v>
      </c>
      <c r="I192">
        <v>20.343884729999999</v>
      </c>
      <c r="J192">
        <v>1974.5494000000001</v>
      </c>
      <c r="K192">
        <v>440.51920999999999</v>
      </c>
      <c r="L192">
        <v>338.64818000000002</v>
      </c>
      <c r="O192">
        <v>6370.1591619999999</v>
      </c>
      <c r="P192">
        <v>95.638508709999996</v>
      </c>
      <c r="Q192">
        <v>1846.252931</v>
      </c>
      <c r="S192">
        <v>1331.8032720000001</v>
      </c>
      <c r="T192">
        <v>128.302063</v>
      </c>
      <c r="V192">
        <v>853.42309820000003</v>
      </c>
      <c r="X192">
        <v>328.41798640000002</v>
      </c>
      <c r="Z192">
        <v>0</v>
      </c>
      <c r="AA192">
        <v>463.24883290000002</v>
      </c>
      <c r="AC192">
        <v>781.43974479999997</v>
      </c>
      <c r="AD192">
        <v>7031677.7079999996</v>
      </c>
      <c r="AE192">
        <v>384408752.69999999</v>
      </c>
      <c r="AF192">
        <v>169923241.59999999</v>
      </c>
      <c r="AG192">
        <v>214485043</v>
      </c>
      <c r="AH192" t="s">
        <v>179</v>
      </c>
      <c r="AI192">
        <v>39451086240</v>
      </c>
      <c r="AJ192">
        <v>319340722.799999</v>
      </c>
      <c r="AK192">
        <v>4402635891</v>
      </c>
      <c r="AL192">
        <v>39924554130</v>
      </c>
      <c r="AM192">
        <v>-473467892.60000002</v>
      </c>
      <c r="AN192">
        <v>831211629.39999998</v>
      </c>
      <c r="AO192">
        <v>53849592790</v>
      </c>
      <c r="AP192">
        <v>11499234.140000001</v>
      </c>
      <c r="AQ192">
        <v>9458486.9169999994</v>
      </c>
      <c r="AR192">
        <v>68674078.010000005</v>
      </c>
      <c r="AS192">
        <v>103861133.3</v>
      </c>
      <c r="AT192">
        <v>31412793.989999998</v>
      </c>
      <c r="AU192">
        <v>83522582.900000006</v>
      </c>
      <c r="AV192">
        <v>169962713.799999</v>
      </c>
      <c r="AW192">
        <v>50385.215700000001</v>
      </c>
      <c r="AX192">
        <v>88700.690069999997</v>
      </c>
      <c r="AY192">
        <v>148826.58581117299</v>
      </c>
      <c r="AZ192">
        <v>33075.883544019001</v>
      </c>
      <c r="BA192">
        <v>23097.528841897099</v>
      </c>
      <c r="BB192">
        <v>2437.2311353389</v>
      </c>
      <c r="BC192">
        <v>281.83508741233402</v>
      </c>
      <c r="BD192">
        <v>64497.898598277599</v>
      </c>
      <c r="BE192">
        <v>59891.609468804803</v>
      </c>
      <c r="BF192">
        <v>45227.711376584601</v>
      </c>
      <c r="BG192">
        <v>30042.497728423401</v>
      </c>
      <c r="BH192">
        <v>10458.993867188399</v>
      </c>
      <c r="BI192">
        <v>38548.6724222466</v>
      </c>
      <c r="BJ192">
        <v>3.0152673999999999</v>
      </c>
      <c r="BK192">
        <v>-0.93425634000000002</v>
      </c>
      <c r="BL192">
        <v>0.65648099100000001</v>
      </c>
      <c r="BM192">
        <v>2.4828899999999998</v>
      </c>
      <c r="BN192">
        <v>4.9463165000000003E-2</v>
      </c>
      <c r="BO192">
        <v>3.3071256999999998</v>
      </c>
      <c r="BP192">
        <v>0.2142985</v>
      </c>
      <c r="BQ192">
        <v>141254112100000</v>
      </c>
      <c r="BR192">
        <v>1569174604</v>
      </c>
      <c r="BS192">
        <v>4146043117.99999</v>
      </c>
      <c r="BT192">
        <v>3302065252</v>
      </c>
      <c r="BU192">
        <v>61326101.109999999</v>
      </c>
      <c r="BV192">
        <v>8258565000</v>
      </c>
      <c r="BW192">
        <v>200348.11625058699</v>
      </c>
      <c r="BX192">
        <v>200348116250587</v>
      </c>
      <c r="BY192">
        <v>25612.623767860401</v>
      </c>
      <c r="BZ192">
        <v>1525.4934987271499</v>
      </c>
      <c r="CA192">
        <v>24087.130269688801</v>
      </c>
      <c r="CB192">
        <v>53445.118117171398</v>
      </c>
      <c r="CC192">
        <v>3039.8404985371199</v>
      </c>
      <c r="CD192">
        <v>50405.277629745397</v>
      </c>
      <c r="CE192">
        <v>159004.447231233</v>
      </c>
      <c r="CF192">
        <v>4557.8665240680803</v>
      </c>
      <c r="CG192">
        <v>154446.58069605401</v>
      </c>
      <c r="CH192">
        <v>52105.699184525998</v>
      </c>
      <c r="CI192">
        <v>1426.5346001156499</v>
      </c>
      <c r="CJ192">
        <v>899.14157709046401</v>
      </c>
      <c r="CK192">
        <v>3795.7651754986</v>
      </c>
      <c r="CL192">
        <v>50679.164571077003</v>
      </c>
      <c r="CM192">
        <v>9002.6521521159593</v>
      </c>
      <c r="CN192">
        <v>6728.3930882657196</v>
      </c>
      <c r="CO192">
        <v>53453.629929536401</v>
      </c>
      <c r="CP192">
        <v>91.491426248638007</v>
      </c>
      <c r="CQ192">
        <v>53362.138495232197</v>
      </c>
      <c r="CS192">
        <v>1158.8532854152199</v>
      </c>
      <c r="CT192">
        <v>10458.993867188399</v>
      </c>
      <c r="CU192">
        <v>3148.89211355612</v>
      </c>
      <c r="CV192">
        <v>1.4808638999999999</v>
      </c>
      <c r="CW192">
        <v>17103.9535439873</v>
      </c>
      <c r="CX192">
        <v>148826585811173</v>
      </c>
      <c r="CY192">
        <v>18020.877211861</v>
      </c>
      <c r="CZ192">
        <v>24259.434447823201</v>
      </c>
      <c r="DA192">
        <v>4.77699046262879</v>
      </c>
      <c r="DB192">
        <v>4.6546676414122697E-2</v>
      </c>
      <c r="DC192">
        <v>1.3924009970255099E-3</v>
      </c>
      <c r="DD192">
        <v>79.364083978886896</v>
      </c>
      <c r="DE192">
        <v>2.2749734858336699</v>
      </c>
      <c r="DF192">
        <v>26.676127091868601</v>
      </c>
      <c r="DG192">
        <v>1.5172793013611401</v>
      </c>
      <c r="DH192">
        <v>26.0075812838461</v>
      </c>
      <c r="DI192">
        <v>0.71202795754336201</v>
      </c>
      <c r="DJ192">
        <v>26.680375603171999</v>
      </c>
      <c r="DK192">
        <v>4.5666227345109799E-2</v>
      </c>
      <c r="DL192">
        <v>3.3583510612349001</v>
      </c>
      <c r="DM192">
        <v>0.57841985595001799</v>
      </c>
      <c r="DN192">
        <v>1.5717103671779</v>
      </c>
      <c r="DO192">
        <v>0.44878963372226299</v>
      </c>
      <c r="DP192">
        <v>1.89458490877499</v>
      </c>
      <c r="DQ192">
        <v>12.7840601884298</v>
      </c>
      <c r="DR192">
        <v>0.76142143349086</v>
      </c>
      <c r="DS192">
        <v>5.22041038514518</v>
      </c>
      <c r="DT192">
        <v>33075883544019</v>
      </c>
      <c r="DU192">
        <v>4005.0400455792201</v>
      </c>
      <c r="DV192">
        <v>2437231135338.8999</v>
      </c>
      <c r="DW192">
        <v>295.11557217735799</v>
      </c>
      <c r="DX192">
        <v>38548672422246.602</v>
      </c>
      <c r="DY192">
        <v>4667.7204117478695</v>
      </c>
      <c r="DZ192">
        <v>64497898598277.602</v>
      </c>
      <c r="EA192">
        <v>7809.8190906383297</v>
      </c>
      <c r="EC192">
        <v>38892.661864104601</v>
      </c>
      <c r="ED192">
        <v>38892661864104.602</v>
      </c>
      <c r="EE192">
        <v>674.42288370454196</v>
      </c>
      <c r="EF192">
        <v>86.154595868065996</v>
      </c>
      <c r="EG192">
        <v>13126.782809751099</v>
      </c>
      <c r="EH192">
        <v>584.97098353196702</v>
      </c>
      <c r="EI192">
        <v>8887.9093353217795</v>
      </c>
      <c r="EJ192">
        <v>686.47594084698005</v>
      </c>
      <c r="EK192">
        <v>899.14157709046401</v>
      </c>
      <c r="EL192">
        <v>3795.7651754986</v>
      </c>
      <c r="EM192">
        <v>9002.6521521159593</v>
      </c>
      <c r="EN192">
        <v>6728.3930882657196</v>
      </c>
      <c r="EO192">
        <v>472.50159133430401</v>
      </c>
      <c r="EP192">
        <v>1158.8532854152199</v>
      </c>
      <c r="EQ192">
        <v>3148.89211355612</v>
      </c>
      <c r="ER192">
        <v>42506.053727038001</v>
      </c>
      <c r="EV192">
        <v>281.834913523306</v>
      </c>
      <c r="EW192">
        <v>3132.6025338578002</v>
      </c>
      <c r="EX192">
        <v>50641.8894579236</v>
      </c>
      <c r="EY192">
        <v>4709.3728588567801</v>
      </c>
      <c r="FA192">
        <v>1.7340620347896201</v>
      </c>
      <c r="FB192">
        <v>0.221518897752743</v>
      </c>
      <c r="FC192">
        <v>33.751309837361198</v>
      </c>
      <c r="FD192">
        <v>1.50406517706585</v>
      </c>
      <c r="FE192">
        <v>22.852406879161801</v>
      </c>
      <c r="FF192">
        <v>1.7650526036135099</v>
      </c>
      <c r="FG192">
        <v>2.31185404648354</v>
      </c>
      <c r="FH192">
        <v>9.7595921532998595</v>
      </c>
      <c r="FI192">
        <v>23.147431213559599</v>
      </c>
      <c r="FJ192">
        <v>17.299903801327499</v>
      </c>
      <c r="FK192">
        <v>1.2148862245152501</v>
      </c>
      <c r="FL192">
        <v>2.9796193674384699</v>
      </c>
      <c r="FM192">
        <v>8.09636564490933</v>
      </c>
      <c r="FN192">
        <v>0.27929159479669402</v>
      </c>
      <c r="FO192">
        <v>0.19691284619579399</v>
      </c>
      <c r="FP192">
        <v>1.4183524519891599</v>
      </c>
      <c r="FQ192">
        <v>1.0536088726805499</v>
      </c>
      <c r="FR192">
        <v>74.283995575494799</v>
      </c>
      <c r="FS192">
        <v>59.993708220000002</v>
      </c>
      <c r="FT192">
        <v>48.159197050000003</v>
      </c>
      <c r="FV192" t="s">
        <v>198</v>
      </c>
      <c r="FW192">
        <v>5.1060647423091902E-3</v>
      </c>
      <c r="FX192">
        <v>3.7929889072588598E-3</v>
      </c>
    </row>
    <row r="193" spans="1:180" x14ac:dyDescent="0.25">
      <c r="A193" t="s">
        <v>200</v>
      </c>
      <c r="B193">
        <v>2040</v>
      </c>
      <c r="C193">
        <v>4379321638</v>
      </c>
      <c r="D193">
        <v>4069379209</v>
      </c>
      <c r="E193">
        <v>273209268.5</v>
      </c>
      <c r="F193">
        <v>1026342599</v>
      </c>
      <c r="G193">
        <v>4423510300</v>
      </c>
      <c r="H193">
        <v>273209685.89999998</v>
      </c>
      <c r="I193">
        <v>33.138027819999998</v>
      </c>
      <c r="J193">
        <v>2005.8471</v>
      </c>
      <c r="K193">
        <v>463.49979999999999</v>
      </c>
      <c r="L193">
        <v>346.25932</v>
      </c>
      <c r="O193">
        <v>7935.9553649999998</v>
      </c>
      <c r="P193">
        <v>145.88503410000001</v>
      </c>
      <c r="Q193">
        <v>1737.860036</v>
      </c>
      <c r="S193">
        <v>1426.401065</v>
      </c>
      <c r="T193">
        <v>165.16651569999999</v>
      </c>
      <c r="V193">
        <v>1432.185798</v>
      </c>
      <c r="X193">
        <v>230.2079876</v>
      </c>
      <c r="Z193">
        <v>0</v>
      </c>
      <c r="AA193">
        <v>944.77348170000005</v>
      </c>
      <c r="AC193">
        <v>1274.394143</v>
      </c>
      <c r="AD193">
        <v>6755183.659</v>
      </c>
      <c r="AE193">
        <v>403887053.19999999</v>
      </c>
      <c r="AF193">
        <v>169986566</v>
      </c>
      <c r="AG193">
        <v>233900053.59999999</v>
      </c>
      <c r="AH193" t="s">
        <v>179</v>
      </c>
      <c r="AI193">
        <v>36566084270</v>
      </c>
      <c r="AJ193">
        <v>728805740.19999897</v>
      </c>
      <c r="AK193">
        <v>6754661587</v>
      </c>
      <c r="AL193">
        <v>37337668670</v>
      </c>
      <c r="AM193">
        <v>-771584391.09999895</v>
      </c>
      <c r="AN193">
        <v>585000702.19999897</v>
      </c>
      <c r="AO193">
        <v>51676017160</v>
      </c>
      <c r="AP193">
        <v>12143385.210000001</v>
      </c>
      <c r="AQ193">
        <v>10250331.99</v>
      </c>
      <c r="AR193">
        <v>74228883.519999996</v>
      </c>
      <c r="AS193">
        <v>93730474.659999996</v>
      </c>
      <c r="AT193">
        <v>31397276.449999999</v>
      </c>
      <c r="AU193">
        <v>70266339.149999902</v>
      </c>
      <c r="AV193">
        <v>168218877.69999999</v>
      </c>
      <c r="AW193">
        <v>60266.491240000003</v>
      </c>
      <c r="AX193">
        <v>97548.406140000006</v>
      </c>
      <c r="AY193">
        <v>161760.193241384</v>
      </c>
      <c r="AZ193">
        <v>40771.172728023201</v>
      </c>
      <c r="BA193">
        <v>24761.036058812999</v>
      </c>
      <c r="BB193">
        <v>2058.0218561383899</v>
      </c>
      <c r="BC193">
        <v>535.06674916416796</v>
      </c>
      <c r="BD193">
        <v>68636.044214346999</v>
      </c>
      <c r="BE193">
        <v>64974.134729266203</v>
      </c>
      <c r="BF193">
        <v>48933.477202306</v>
      </c>
      <c r="BG193">
        <v>28660.761123035001</v>
      </c>
      <c r="BH193">
        <v>10967.674504688101</v>
      </c>
      <c r="BI193">
        <v>43672.347632294601</v>
      </c>
      <c r="BJ193">
        <v>3.3614636999999998</v>
      </c>
      <c r="BK193">
        <v>-0.84462572000000002</v>
      </c>
      <c r="BL193">
        <v>0.66934805200000003</v>
      </c>
      <c r="BM193">
        <v>2.7550696000000001</v>
      </c>
      <c r="BN193">
        <v>4.6300701999999999E-2</v>
      </c>
      <c r="BO193">
        <v>3.6103727000000001</v>
      </c>
      <c r="BP193">
        <v>0.23755554000000001</v>
      </c>
      <c r="BQ193">
        <v>182424146300000</v>
      </c>
      <c r="BR193">
        <v>1613971513</v>
      </c>
      <c r="BS193">
        <v>4222136012</v>
      </c>
      <c r="BT193">
        <v>3311814128</v>
      </c>
      <c r="BU193">
        <v>61326101.109999999</v>
      </c>
      <c r="BV193">
        <v>8765680000</v>
      </c>
      <c r="BW193">
        <v>216621.793325073</v>
      </c>
      <c r="BX193">
        <v>216621793325073</v>
      </c>
      <c r="BY193">
        <v>30666.457199812801</v>
      </c>
      <c r="BZ193">
        <v>3275.8753568092998</v>
      </c>
      <c r="CA193">
        <v>27390.581851336799</v>
      </c>
      <c r="CB193">
        <v>49044.433179959597</v>
      </c>
      <c r="CC193">
        <v>6725.1642134603999</v>
      </c>
      <c r="CD193">
        <v>42319.268966499199</v>
      </c>
      <c r="CE193">
        <v>161781.02998027601</v>
      </c>
      <c r="CF193">
        <v>9801.4207800192398</v>
      </c>
      <c r="CG193">
        <v>151979.60919470101</v>
      </c>
      <c r="CH193">
        <v>59348.597478839998</v>
      </c>
      <c r="CI193">
        <v>2948.6866478363199</v>
      </c>
      <c r="CJ193">
        <v>1157.4878679339899</v>
      </c>
      <c r="CK193">
        <v>4058.2050243392</v>
      </c>
      <c r="CL193">
        <v>56399.910842114798</v>
      </c>
      <c r="CM193">
        <v>12882.9442841249</v>
      </c>
      <c r="CN193">
        <v>11291.361860860001</v>
      </c>
      <c r="CO193">
        <v>53387.999321476404</v>
      </c>
      <c r="CP193">
        <v>127.569918444742</v>
      </c>
      <c r="CQ193">
        <v>53260.429413865</v>
      </c>
      <c r="CS193">
        <v>2531.9486441683998</v>
      </c>
      <c r="CT193">
        <v>10967.674504688101</v>
      </c>
      <c r="CU193">
        <v>5135.3027471278001</v>
      </c>
      <c r="CV193">
        <v>1.7222192999999999</v>
      </c>
      <c r="CW193">
        <v>20811.180227888701</v>
      </c>
      <c r="CX193">
        <v>161760193241384</v>
      </c>
      <c r="CY193">
        <v>18453.810000066602</v>
      </c>
      <c r="CZ193">
        <v>24712.491595070001</v>
      </c>
      <c r="DA193">
        <v>4.1715057211762199</v>
      </c>
      <c r="DB193">
        <v>4.6075952259265598E-2</v>
      </c>
      <c r="DC193">
        <v>1.3853329359501999E-3</v>
      </c>
      <c r="DD193">
        <v>74.683635241399301</v>
      </c>
      <c r="DE193">
        <v>4.5246697617864902</v>
      </c>
      <c r="DF193">
        <v>22.640581276308101</v>
      </c>
      <c r="DG193">
        <v>3.10456492406942</v>
      </c>
      <c r="DH193">
        <v>27.397334574632701</v>
      </c>
      <c r="DI193">
        <v>1.36121421698848</v>
      </c>
      <c r="DJ193">
        <v>24.6457193904583</v>
      </c>
      <c r="DK193">
        <v>5.8890620600349199E-2</v>
      </c>
      <c r="DL193">
        <v>5.2124773262843602</v>
      </c>
      <c r="DM193">
        <v>1.1688337564304201</v>
      </c>
      <c r="DN193">
        <v>2.3706307053886699</v>
      </c>
      <c r="DO193">
        <v>0.53433583489774295</v>
      </c>
      <c r="DP193">
        <v>1.8734057003439299</v>
      </c>
      <c r="DQ193">
        <v>14.156681434998999</v>
      </c>
      <c r="DR193">
        <v>1.51225567221362</v>
      </c>
      <c r="DS193">
        <v>5.0630522148016199</v>
      </c>
      <c r="DT193">
        <v>40771172728023.203</v>
      </c>
      <c r="DU193">
        <v>4651.2275976334004</v>
      </c>
      <c r="DV193">
        <v>2058021856138.3899</v>
      </c>
      <c r="DW193">
        <v>234.78176891449201</v>
      </c>
      <c r="DX193">
        <v>43672347632294.602</v>
      </c>
      <c r="DY193">
        <v>4982.1973460466897</v>
      </c>
      <c r="DZ193">
        <v>68636044214347</v>
      </c>
      <c r="EA193">
        <v>7830.0878214065497</v>
      </c>
      <c r="EC193">
        <v>47641.578585454597</v>
      </c>
      <c r="ED193">
        <v>47641578585454.5</v>
      </c>
      <c r="EE193">
        <v>1025.06198810449</v>
      </c>
      <c r="EF193">
        <v>275.39619559455798</v>
      </c>
      <c r="EG193">
        <v>12302.605122631699</v>
      </c>
      <c r="EH193">
        <v>1627.6820885335101</v>
      </c>
      <c r="EI193">
        <v>9729.0478443431602</v>
      </c>
      <c r="EJ193">
        <v>1475.0324300249999</v>
      </c>
      <c r="EK193">
        <v>1157.4878679339899</v>
      </c>
      <c r="EL193">
        <v>4058.2050243392</v>
      </c>
      <c r="EM193">
        <v>12882.9442841249</v>
      </c>
      <c r="EN193">
        <v>11291.361860860001</v>
      </c>
      <c r="EO193">
        <v>410.55747372349401</v>
      </c>
      <c r="EP193">
        <v>2531.9486441683998</v>
      </c>
      <c r="EQ193">
        <v>5135.3027471278001</v>
      </c>
      <c r="ER193">
        <v>44882.405628118002</v>
      </c>
      <c r="EV193">
        <v>535.06672583081604</v>
      </c>
      <c r="EW193">
        <v>4664.9524541811998</v>
      </c>
      <c r="EX193">
        <v>50713.449626282803</v>
      </c>
      <c r="EY193">
        <v>5435.0122963026897</v>
      </c>
      <c r="FA193">
        <v>2.1516121391020602</v>
      </c>
      <c r="FB193">
        <v>0.57805850219799104</v>
      </c>
      <c r="FC193">
        <v>25.823252478010598</v>
      </c>
      <c r="FD193">
        <v>3.4165158604346999</v>
      </c>
      <c r="FE193">
        <v>20.421338110978301</v>
      </c>
      <c r="FF193">
        <v>3.0961031809205002</v>
      </c>
      <c r="FG193">
        <v>2.4295749685493999</v>
      </c>
      <c r="FH193">
        <v>8.5182001621965693</v>
      </c>
      <c r="FI193">
        <v>27.041388355796901</v>
      </c>
      <c r="FJ193">
        <v>23.700645940198498</v>
      </c>
      <c r="FK193">
        <v>0.861762951425041</v>
      </c>
      <c r="FL193">
        <v>5.3145775588162998</v>
      </c>
      <c r="FM193">
        <v>10.7790356650685</v>
      </c>
      <c r="FN193">
        <v>0.200445418063606</v>
      </c>
      <c r="FO193">
        <v>0.168801637921972</v>
      </c>
      <c r="FP193">
        <v>1.1874622834678601</v>
      </c>
      <c r="FQ193">
        <v>0.88672577902799399</v>
      </c>
      <c r="FR193">
        <v>74.674016292829194</v>
      </c>
      <c r="FS193">
        <v>63.110336910000001</v>
      </c>
      <c r="FT193">
        <v>40.068320559999997</v>
      </c>
      <c r="FV193" t="s">
        <v>198</v>
      </c>
      <c r="FW193">
        <v>4.2748608005956697E-3</v>
      </c>
      <c r="FX193">
        <v>3.1922102507325801E-3</v>
      </c>
    </row>
    <row r="194" spans="1:180" x14ac:dyDescent="0.25">
      <c r="A194" t="s">
        <v>200</v>
      </c>
      <c r="B194">
        <v>2050</v>
      </c>
      <c r="C194">
        <v>4631730624</v>
      </c>
      <c r="D194">
        <v>4764042079</v>
      </c>
      <c r="E194">
        <v>291829345.30000001</v>
      </c>
      <c r="F194">
        <v>1439663950</v>
      </c>
      <c r="G194">
        <v>4676678990</v>
      </c>
      <c r="H194">
        <v>291830163.09999901</v>
      </c>
      <c r="I194">
        <v>53.978449089999998</v>
      </c>
      <c r="J194">
        <v>2043.4404</v>
      </c>
      <c r="K194">
        <v>481.64141999999998</v>
      </c>
      <c r="L194">
        <v>354.10516000000001</v>
      </c>
      <c r="O194">
        <v>9569.7596470000008</v>
      </c>
      <c r="P194">
        <v>208.04791650000001</v>
      </c>
      <c r="Q194">
        <v>1325.9803449999999</v>
      </c>
      <c r="S194">
        <v>1432.0841579999999</v>
      </c>
      <c r="T194">
        <v>190.7935861</v>
      </c>
      <c r="V194">
        <v>2202.5658720000001</v>
      </c>
      <c r="X194">
        <v>155.27750610000001</v>
      </c>
      <c r="Z194">
        <v>0</v>
      </c>
      <c r="AA194">
        <v>1705.504643</v>
      </c>
      <c r="AC194">
        <v>1721.0877720000001</v>
      </c>
      <c r="AD194">
        <v>6270053.057</v>
      </c>
      <c r="AE194">
        <v>402606579.5</v>
      </c>
      <c r="AF194">
        <v>151016047.299999</v>
      </c>
      <c r="AG194">
        <v>251590141.59999999</v>
      </c>
      <c r="AH194" t="s">
        <v>179</v>
      </c>
      <c r="AI194">
        <v>29034578190</v>
      </c>
      <c r="AJ194">
        <v>1387229395</v>
      </c>
      <c r="AK194">
        <v>9971512924</v>
      </c>
      <c r="AL194">
        <v>30044859920</v>
      </c>
      <c r="AM194">
        <v>-1010281727</v>
      </c>
      <c r="AN194">
        <v>390554754.5</v>
      </c>
      <c r="AO194">
        <v>44316620000</v>
      </c>
      <c r="AP194">
        <v>12723870.140000001</v>
      </c>
      <c r="AQ194">
        <v>10988598.18</v>
      </c>
      <c r="AR194">
        <v>78753749.010000005</v>
      </c>
      <c r="AS194">
        <v>77965238.390000001</v>
      </c>
      <c r="AT194">
        <v>30308028.190000001</v>
      </c>
      <c r="AU194">
        <v>53429290</v>
      </c>
      <c r="AV194">
        <v>161945844.5</v>
      </c>
      <c r="AW194">
        <v>67545.800059999994</v>
      </c>
      <c r="AX194">
        <v>103315.678</v>
      </c>
      <c r="AY194">
        <v>168421.480348187</v>
      </c>
      <c r="AZ194">
        <v>48267.864697594203</v>
      </c>
      <c r="BA194">
        <v>25092.5659601478</v>
      </c>
      <c r="BB194">
        <v>1568.71399802575</v>
      </c>
      <c r="BC194">
        <v>853.09588080949197</v>
      </c>
      <c r="BD194">
        <v>70221.427038207796</v>
      </c>
      <c r="BE194">
        <v>66840.169027647993</v>
      </c>
      <c r="BF194">
        <v>50693.8115550168</v>
      </c>
      <c r="BG194">
        <v>25799.070761462299</v>
      </c>
      <c r="BH194">
        <v>11327.5508814779</v>
      </c>
      <c r="BI194">
        <v>47032.846431802602</v>
      </c>
      <c r="BJ194">
        <v>3.6404535999999998</v>
      </c>
      <c r="BK194">
        <v>-0.72238497000000002</v>
      </c>
      <c r="BL194">
        <v>0.68466786000000002</v>
      </c>
      <c r="BM194">
        <v>2.9605693</v>
      </c>
      <c r="BN194">
        <v>4.1177907E-2</v>
      </c>
      <c r="BO194">
        <v>3.847518</v>
      </c>
      <c r="BP194">
        <v>0.26125990999999998</v>
      </c>
      <c r="BQ194">
        <v>219113776900000</v>
      </c>
      <c r="BR194">
        <v>1655694263</v>
      </c>
      <c r="BS194">
        <v>4299075505</v>
      </c>
      <c r="BT194">
        <v>3331700553</v>
      </c>
      <c r="BU194">
        <v>61326101.109999999</v>
      </c>
      <c r="BV194">
        <v>9146527000</v>
      </c>
      <c r="BW194">
        <v>220619.83360683601</v>
      </c>
      <c r="BX194">
        <v>220619833606836</v>
      </c>
      <c r="BY194">
        <v>34395.856544440998</v>
      </c>
      <c r="BZ194">
        <v>5724.1695321097404</v>
      </c>
      <c r="CA194">
        <v>28671.687020664602</v>
      </c>
      <c r="CB194">
        <v>37335.376090499201</v>
      </c>
      <c r="CC194">
        <v>11642.8587003906</v>
      </c>
      <c r="CD194">
        <v>25692.5173901085</v>
      </c>
      <c r="CE194">
        <v>151252.58494641501</v>
      </c>
      <c r="CF194">
        <v>16850.8943834825</v>
      </c>
      <c r="CG194">
        <v>134401.690576822</v>
      </c>
      <c r="CH194">
        <v>61396.446061561997</v>
      </c>
      <c r="CI194">
        <v>5023.4560882060996</v>
      </c>
      <c r="CJ194">
        <v>1337.0825210540499</v>
      </c>
      <c r="CK194">
        <v>4403.9558009395996</v>
      </c>
      <c r="CL194">
        <v>56372.9899872448</v>
      </c>
      <c r="CM194">
        <v>17606.348879512199</v>
      </c>
      <c r="CN194">
        <v>17365.0432253568</v>
      </c>
      <c r="CO194">
        <v>52520.762794354399</v>
      </c>
      <c r="CP194">
        <v>184.579595719114</v>
      </c>
      <c r="CQ194">
        <v>52336.1832022464</v>
      </c>
      <c r="CS194">
        <v>4779.2423122796799</v>
      </c>
      <c r="CT194">
        <v>11327.5508814779</v>
      </c>
      <c r="CU194">
        <v>7086.0682438500598</v>
      </c>
      <c r="CV194">
        <v>1.9412544</v>
      </c>
      <c r="CW194">
        <v>23955.953653228102</v>
      </c>
      <c r="CX194">
        <v>168421480348187</v>
      </c>
      <c r="CY194">
        <v>18413.7083231906</v>
      </c>
      <c r="CZ194">
        <v>24120.612513015702</v>
      </c>
      <c r="DA194">
        <v>3.1743828220263199</v>
      </c>
      <c r="DB194">
        <v>4.4017426450498602E-2</v>
      </c>
      <c r="DC194">
        <v>1.3911149160768801E-3</v>
      </c>
      <c r="DD194">
        <v>68.558017868855998</v>
      </c>
      <c r="DE194">
        <v>7.6379780131246999</v>
      </c>
      <c r="DF194">
        <v>16.922946355328101</v>
      </c>
      <c r="DG194">
        <v>5.2773399879990697</v>
      </c>
      <c r="DH194">
        <v>27.829069153852899</v>
      </c>
      <c r="DI194">
        <v>2.2769739266317801</v>
      </c>
      <c r="DJ194">
        <v>23.8060023596748</v>
      </c>
      <c r="DK194">
        <v>8.3664098871568504E-2</v>
      </c>
      <c r="DL194">
        <v>7.8710254384031302</v>
      </c>
      <c r="DM194">
        <v>2.1662795380385802</v>
      </c>
      <c r="DN194">
        <v>3.2118908477095598</v>
      </c>
      <c r="DO194">
        <v>0.606057261124058</v>
      </c>
      <c r="DP194">
        <v>1.99617401977911</v>
      </c>
      <c r="DQ194">
        <v>15.590555020423601</v>
      </c>
      <c r="DR194">
        <v>2.5945851914251201</v>
      </c>
      <c r="DS194">
        <v>5.1344209159655803</v>
      </c>
      <c r="DT194">
        <v>48267864697594.203</v>
      </c>
      <c r="DU194">
        <v>5277.1794909252603</v>
      </c>
      <c r="DV194">
        <v>1568713998025.75</v>
      </c>
      <c r="DW194">
        <v>171.50925132848201</v>
      </c>
      <c r="DX194">
        <v>47032846431802.602</v>
      </c>
      <c r="DY194">
        <v>5142.1535662446004</v>
      </c>
      <c r="DZ194">
        <v>70221427038207.797</v>
      </c>
      <c r="EA194">
        <v>7677.3869511572802</v>
      </c>
      <c r="EC194">
        <v>56050.917479586999</v>
      </c>
      <c r="ED194">
        <v>56050917479587</v>
      </c>
      <c r="EE194">
        <v>1459.2897093752699</v>
      </c>
      <c r="EF194">
        <v>789.60888029771002</v>
      </c>
      <c r="EG194">
        <v>9348.6619650347002</v>
      </c>
      <c r="EH194">
        <v>3421.1476119159001</v>
      </c>
      <c r="EI194">
        <v>9915.1252209827198</v>
      </c>
      <c r="EJ194">
        <v>2603.9430492638799</v>
      </c>
      <c r="EK194">
        <v>1337.0825210540499</v>
      </c>
      <c r="EL194">
        <v>4403.9558009395996</v>
      </c>
      <c r="EM194">
        <v>17606.348879512199</v>
      </c>
      <c r="EN194">
        <v>17365.0432253568</v>
      </c>
      <c r="EO194">
        <v>356.44848154744602</v>
      </c>
      <c r="EP194">
        <v>4779.2423122796799</v>
      </c>
      <c r="EQ194">
        <v>7086.0682438500598</v>
      </c>
      <c r="ER194">
        <v>44813.420850707997</v>
      </c>
      <c r="EV194">
        <v>853.09583636501202</v>
      </c>
      <c r="EW194">
        <v>5878.7189113046998</v>
      </c>
      <c r="EX194">
        <v>50029.783162683401</v>
      </c>
      <c r="EY194">
        <v>6128.1093336943004</v>
      </c>
      <c r="FA194">
        <v>2.60350726624007</v>
      </c>
      <c r="FB194">
        <v>1.40873497848679</v>
      </c>
      <c r="FC194">
        <v>16.678874111988101</v>
      </c>
      <c r="FD194">
        <v>6.1036424839287102</v>
      </c>
      <c r="FE194">
        <v>17.689496741232901</v>
      </c>
      <c r="FF194">
        <v>4.64567426610314</v>
      </c>
      <c r="FG194">
        <v>2.3854783849720098</v>
      </c>
      <c r="FH194">
        <v>7.8570628260339497</v>
      </c>
      <c r="FI194">
        <v>31.4113482369388</v>
      </c>
      <c r="FJ194">
        <v>30.980836721684199</v>
      </c>
      <c r="FK194">
        <v>0.63593692588040096</v>
      </c>
      <c r="FL194">
        <v>8.5266085323584893</v>
      </c>
      <c r="FM194">
        <v>12.6421984910964</v>
      </c>
      <c r="FN194">
        <v>0.13250914023197599</v>
      </c>
      <c r="FO194">
        <v>0.13160467462505901</v>
      </c>
      <c r="FP194">
        <v>1.0068734003317501</v>
      </c>
      <c r="FQ194">
        <v>0.76864852010219498</v>
      </c>
      <c r="FR194">
        <v>76.340135696198899</v>
      </c>
      <c r="FS194">
        <v>63.683588440000001</v>
      </c>
      <c r="FT194">
        <v>29.192992</v>
      </c>
      <c r="FV194" t="s">
        <v>198</v>
      </c>
      <c r="FW194">
        <v>3.6247413414012401E-3</v>
      </c>
      <c r="FX194">
        <v>2.7671324586619299E-3</v>
      </c>
    </row>
    <row r="195" spans="1:180" x14ac:dyDescent="0.25">
      <c r="A195" t="s">
        <v>200</v>
      </c>
      <c r="B195">
        <v>2060</v>
      </c>
      <c r="C195">
        <v>4768264870</v>
      </c>
      <c r="D195">
        <v>5779588519</v>
      </c>
      <c r="E195">
        <v>300213929.5</v>
      </c>
      <c r="F195">
        <v>2191441997</v>
      </c>
      <c r="G195">
        <v>4821543573</v>
      </c>
      <c r="H195">
        <v>300215008.89999998</v>
      </c>
      <c r="I195">
        <v>87.924943639999995</v>
      </c>
      <c r="J195">
        <v>2063.2836000000002</v>
      </c>
      <c r="K195">
        <v>493.56411000000003</v>
      </c>
      <c r="L195">
        <v>362.05714</v>
      </c>
      <c r="O195">
        <v>11272.620209999999</v>
      </c>
      <c r="P195">
        <v>288.29073640000001</v>
      </c>
      <c r="Q195">
        <v>934.00229639999998</v>
      </c>
      <c r="S195">
        <v>1214.8353629999999</v>
      </c>
      <c r="T195">
        <v>210.50041010000001</v>
      </c>
      <c r="V195">
        <v>2947.2206329999999</v>
      </c>
      <c r="X195">
        <v>125.60951729999999</v>
      </c>
      <c r="Z195">
        <v>0</v>
      </c>
      <c r="AA195">
        <v>2748.9279540000002</v>
      </c>
      <c r="AC195">
        <v>2125.4794350000002</v>
      </c>
      <c r="AD195">
        <v>5644191.9909999901</v>
      </c>
      <c r="AE195">
        <v>397609296.59999901</v>
      </c>
      <c r="AF195">
        <v>134677307.5</v>
      </c>
      <c r="AG195">
        <v>262931650.19999999</v>
      </c>
      <c r="AH195" t="s">
        <v>179</v>
      </c>
      <c r="AI195">
        <v>21480445160</v>
      </c>
      <c r="AJ195">
        <v>2660596055</v>
      </c>
      <c r="AK195">
        <v>13571520230</v>
      </c>
      <c r="AL195">
        <v>21167666660</v>
      </c>
      <c r="AM195">
        <v>312778505.19999999</v>
      </c>
      <c r="AN195">
        <v>271850007.80000001</v>
      </c>
      <c r="AO195">
        <v>35351545990</v>
      </c>
      <c r="AP195">
        <v>13271694.09</v>
      </c>
      <c r="AQ195">
        <v>11641310.68</v>
      </c>
      <c r="AR195">
        <v>81508865.180000007</v>
      </c>
      <c r="AS195">
        <v>64708807.75</v>
      </c>
      <c r="AT195">
        <v>28272231.359999999</v>
      </c>
      <c r="AU195">
        <v>39815118.149999999</v>
      </c>
      <c r="AV195">
        <v>155830780.5</v>
      </c>
      <c r="AW195">
        <v>72320.137709999995</v>
      </c>
      <c r="AX195">
        <v>106789.3751</v>
      </c>
      <c r="AY195">
        <v>171090.99348379599</v>
      </c>
      <c r="AZ195">
        <v>55348.439362049401</v>
      </c>
      <c r="BA195">
        <v>24486.978289566901</v>
      </c>
      <c r="BB195">
        <v>1085.38254969423</v>
      </c>
      <c r="BC195">
        <v>1141.1179851158799</v>
      </c>
      <c r="BD195">
        <v>70036.5184736144</v>
      </c>
      <c r="BE195">
        <v>66645.467927442805</v>
      </c>
      <c r="BF195">
        <v>51024.290486066398</v>
      </c>
      <c r="BG195">
        <v>22383.607362427101</v>
      </c>
      <c r="BH195">
        <v>11559.1980334621</v>
      </c>
      <c r="BI195">
        <v>49612.931218090998</v>
      </c>
      <c r="BJ195">
        <v>3.8270702000000001</v>
      </c>
      <c r="BK195">
        <v>-0.62644146999999994</v>
      </c>
      <c r="BL195">
        <v>0.69269596</v>
      </c>
      <c r="BM195">
        <v>3.0914507000000002</v>
      </c>
      <c r="BN195">
        <v>3.6927987000000002E-2</v>
      </c>
      <c r="BO195">
        <v>4.0047500999999999</v>
      </c>
      <c r="BP195">
        <v>0.28501472999999999</v>
      </c>
      <c r="BQ195">
        <v>251626163900000</v>
      </c>
      <c r="BR195">
        <v>1753041565</v>
      </c>
      <c r="BS195">
        <v>4289553487.99999</v>
      </c>
      <c r="BT195">
        <v>3364681662</v>
      </c>
      <c r="BU195">
        <v>61326101.109999999</v>
      </c>
      <c r="BV195">
        <v>9377450000</v>
      </c>
      <c r="BW195">
        <v>220727.17719271101</v>
      </c>
      <c r="BX195">
        <v>220727177192711</v>
      </c>
      <c r="BY195">
        <v>39518.697892710799</v>
      </c>
      <c r="BZ195">
        <v>10634.0826239259</v>
      </c>
      <c r="CA195">
        <v>28884.615274340402</v>
      </c>
      <c r="CB195">
        <v>26588.616548654001</v>
      </c>
      <c r="CC195">
        <v>15676.331891055401</v>
      </c>
      <c r="CD195">
        <v>10912.2846575985</v>
      </c>
      <c r="CE195">
        <v>134772.17167876201</v>
      </c>
      <c r="CF195">
        <v>23681.3250950449</v>
      </c>
      <c r="CG195">
        <v>111090.84659482801</v>
      </c>
      <c r="CH195">
        <v>59669.499124449998</v>
      </c>
      <c r="CI195">
        <v>7687.3009498358397</v>
      </c>
      <c r="CJ195">
        <v>1475.1880543161601</v>
      </c>
      <c r="CK195">
        <v>4749.7028830926001</v>
      </c>
      <c r="CL195">
        <v>51982.198169058604</v>
      </c>
      <c r="CM195">
        <v>23200.401554750799</v>
      </c>
      <c r="CN195">
        <v>23235.9060581544</v>
      </c>
      <c r="CO195">
        <v>48514.056005658204</v>
      </c>
      <c r="CP195">
        <v>317.69225470915597</v>
      </c>
      <c r="CQ195">
        <v>48196.363751504599</v>
      </c>
      <c r="CS195">
        <v>8038.2875389582196</v>
      </c>
      <c r="CT195">
        <v>11559.1980334621</v>
      </c>
      <c r="CU195">
        <v>8937.2230775505195</v>
      </c>
      <c r="CV195">
        <v>2.1174076999999998</v>
      </c>
      <c r="CW195">
        <v>26833.1117627926</v>
      </c>
      <c r="CX195">
        <v>171090993483796</v>
      </c>
      <c r="CY195">
        <v>18244.937961151099</v>
      </c>
      <c r="CZ195">
        <v>23538.080948734601</v>
      </c>
      <c r="DA195">
        <v>2.29064886083103</v>
      </c>
      <c r="DB195">
        <v>4.2400577619715302E-2</v>
      </c>
      <c r="DC195">
        <v>1.41527751041061E-3</v>
      </c>
      <c r="DD195">
        <v>61.058259065713401</v>
      </c>
      <c r="DE195">
        <v>10.7287763093936</v>
      </c>
      <c r="DF195">
        <v>12.0459188065636</v>
      </c>
      <c r="DG195">
        <v>7.1021303721783404</v>
      </c>
      <c r="DH195">
        <v>27.033145570630801</v>
      </c>
      <c r="DI195">
        <v>3.4827161057399998</v>
      </c>
      <c r="DJ195">
        <v>21.979194688518898</v>
      </c>
      <c r="DK195">
        <v>0.14392983172696699</v>
      </c>
      <c r="DL195">
        <v>10.5269801180249</v>
      </c>
      <c r="DM195">
        <v>3.6417298681531101</v>
      </c>
      <c r="DN195">
        <v>4.0489907909018497</v>
      </c>
      <c r="DO195">
        <v>0.66833095637707296</v>
      </c>
      <c r="DP195">
        <v>2.1518432589502701</v>
      </c>
      <c r="DQ195">
        <v>17.903865937726302</v>
      </c>
      <c r="DR195">
        <v>4.8177495672141903</v>
      </c>
      <c r="DS195">
        <v>5.2368712274021796</v>
      </c>
      <c r="DT195">
        <v>55348439362049.398</v>
      </c>
      <c r="DU195">
        <v>5902.2910665532099</v>
      </c>
      <c r="DV195">
        <v>1085382549694.23</v>
      </c>
      <c r="DW195">
        <v>115.74389089723</v>
      </c>
      <c r="DX195">
        <v>49612931218091</v>
      </c>
      <c r="DY195">
        <v>5290.6633699023696</v>
      </c>
      <c r="DZ195">
        <v>70036518473614.398</v>
      </c>
      <c r="EA195">
        <v>7468.6101737268</v>
      </c>
      <c r="EC195">
        <v>63897.083895404001</v>
      </c>
      <c r="ED195">
        <v>63897083895404</v>
      </c>
      <c r="EE195">
        <v>2020.7743502292899</v>
      </c>
      <c r="EF195">
        <v>1666.00593058145</v>
      </c>
      <c r="EG195">
        <v>6562.17848862748</v>
      </c>
      <c r="EH195">
        <v>4883.5145818085402</v>
      </c>
      <c r="EI195">
        <v>8493.5128448048399</v>
      </c>
      <c r="EJ195">
        <v>4112.9053347660802</v>
      </c>
      <c r="EK195">
        <v>1475.1880543161601</v>
      </c>
      <c r="EL195">
        <v>4749.7028830926001</v>
      </c>
      <c r="EM195">
        <v>23200.401554750799</v>
      </c>
      <c r="EN195">
        <v>23235.9060581544</v>
      </c>
      <c r="EO195">
        <v>384.31058994822598</v>
      </c>
      <c r="EP195">
        <v>8038.2875389582196</v>
      </c>
      <c r="EQ195">
        <v>8937.2230775505195</v>
      </c>
      <c r="ER195">
        <v>41117.416505018002</v>
      </c>
      <c r="EV195">
        <v>1141.1174651154599</v>
      </c>
      <c r="EW195">
        <v>8185.9992654608404</v>
      </c>
      <c r="EX195">
        <v>46474.042706982204</v>
      </c>
      <c r="EY195">
        <v>6813.9082474877496</v>
      </c>
      <c r="FA195">
        <v>3.1625454982221002</v>
      </c>
      <c r="FB195">
        <v>2.6073270155937198</v>
      </c>
      <c r="FC195">
        <v>10.2699185762051</v>
      </c>
      <c r="FD195">
        <v>7.64278161708065</v>
      </c>
      <c r="FE195">
        <v>13.2924889948158</v>
      </c>
      <c r="FF195">
        <v>6.4367653170192796</v>
      </c>
      <c r="FG195">
        <v>2.30869386266667</v>
      </c>
      <c r="FH195">
        <v>7.4333640810081398</v>
      </c>
      <c r="FI195">
        <v>36.309014653514701</v>
      </c>
      <c r="FJ195">
        <v>36.364579792389698</v>
      </c>
      <c r="FK195">
        <v>0.60145247094111698</v>
      </c>
      <c r="FL195">
        <v>12.580053812966501</v>
      </c>
      <c r="FM195">
        <v>13.9869028955691</v>
      </c>
      <c r="FN195">
        <v>8.5366500951533197E-2</v>
      </c>
      <c r="FO195">
        <v>9.7316799034683599E-2</v>
      </c>
      <c r="FP195">
        <v>0.87720280662241401</v>
      </c>
      <c r="FQ195">
        <v>0.67994119066167702</v>
      </c>
      <c r="FR195">
        <v>77.512427631156996</v>
      </c>
      <c r="FS195">
        <v>61.652343199999997</v>
      </c>
      <c r="FT195">
        <v>18.92857884</v>
      </c>
      <c r="FV195" t="s">
        <v>198</v>
      </c>
      <c r="FW195">
        <v>3.1579275774986201E-3</v>
      </c>
      <c r="FX195">
        <v>2.44778632815297E-3</v>
      </c>
    </row>
    <row r="196" spans="1:180" x14ac:dyDescent="0.25">
      <c r="A196" t="s">
        <v>200</v>
      </c>
      <c r="B196">
        <v>2070</v>
      </c>
      <c r="C196">
        <v>4840582218</v>
      </c>
      <c r="D196">
        <v>7101882306</v>
      </c>
      <c r="E196">
        <v>303464075.80000001</v>
      </c>
      <c r="F196">
        <v>3189633018</v>
      </c>
      <c r="G196">
        <v>4917135902</v>
      </c>
      <c r="H196">
        <v>303465522.39999998</v>
      </c>
      <c r="I196">
        <v>143.2206655</v>
      </c>
      <c r="J196">
        <v>2071.4407000000001</v>
      </c>
      <c r="K196">
        <v>500.91899000000001</v>
      </c>
      <c r="L196">
        <v>370.07463999999999</v>
      </c>
      <c r="O196">
        <v>13020.66021</v>
      </c>
      <c r="P196">
        <v>415.6971418</v>
      </c>
      <c r="Q196">
        <v>782.04346129999999</v>
      </c>
      <c r="S196">
        <v>994.69358199999999</v>
      </c>
      <c r="T196">
        <v>217.24955539999999</v>
      </c>
      <c r="V196">
        <v>3598.2118620000001</v>
      </c>
      <c r="X196">
        <v>73.385652449999995</v>
      </c>
      <c r="Z196">
        <v>0</v>
      </c>
      <c r="AA196">
        <v>3853.7165690000002</v>
      </c>
      <c r="AC196">
        <v>2358.5727040000002</v>
      </c>
      <c r="AD196">
        <v>5161174.99</v>
      </c>
      <c r="AE196">
        <v>391733986.89999998</v>
      </c>
      <c r="AF196">
        <v>118097954.09999999</v>
      </c>
      <c r="AG196">
        <v>273635745.10000002</v>
      </c>
      <c r="AH196" t="s">
        <v>179</v>
      </c>
      <c r="AI196">
        <v>15715357360</v>
      </c>
      <c r="AJ196">
        <v>4684329802</v>
      </c>
      <c r="AK196">
        <v>16665978370</v>
      </c>
      <c r="AL196">
        <v>13312564610</v>
      </c>
      <c r="AM196">
        <v>2402792751</v>
      </c>
      <c r="AN196">
        <v>276257456.60000002</v>
      </c>
      <c r="AO196">
        <v>27539530550</v>
      </c>
      <c r="AP196">
        <v>13894997.560000001</v>
      </c>
      <c r="AQ196">
        <v>12330426.49</v>
      </c>
      <c r="AR196">
        <v>83768679.769999996</v>
      </c>
      <c r="AS196">
        <v>55675914.659999996</v>
      </c>
      <c r="AT196">
        <v>27485530.149999999</v>
      </c>
      <c r="AU196">
        <v>31560888.620000001</v>
      </c>
      <c r="AV196">
        <v>149768883.30000001</v>
      </c>
      <c r="AW196">
        <v>75638.883249999999</v>
      </c>
      <c r="AX196">
        <v>108247.2741</v>
      </c>
      <c r="AY196">
        <v>171130.51565430299</v>
      </c>
      <c r="AZ196">
        <v>62958.682644683598</v>
      </c>
      <c r="BA196">
        <v>22824.0206758686</v>
      </c>
      <c r="BB196">
        <v>653.78309385938996</v>
      </c>
      <c r="BC196">
        <v>1499.0853312117499</v>
      </c>
      <c r="BD196">
        <v>69409.390888579394</v>
      </c>
      <c r="BE196">
        <v>64323.0552361808</v>
      </c>
      <c r="BF196">
        <v>50433.410957807602</v>
      </c>
      <c r="BG196">
        <v>18871.888680832199</v>
      </c>
      <c r="BH196">
        <v>11614.3991720674</v>
      </c>
      <c r="BI196">
        <v>50926.9863804454</v>
      </c>
      <c r="BJ196">
        <v>3.9359736999999999</v>
      </c>
      <c r="BK196">
        <v>-0.57313455000000002</v>
      </c>
      <c r="BL196">
        <v>0.69598459000000001</v>
      </c>
      <c r="BM196">
        <v>3.1706213999999999</v>
      </c>
      <c r="BN196">
        <v>3.5329151000000003E-2</v>
      </c>
      <c r="BO196">
        <v>4.1088104000000003</v>
      </c>
      <c r="BP196">
        <v>0.30869897000000002</v>
      </c>
      <c r="BQ196">
        <v>281788384200000</v>
      </c>
      <c r="BR196">
        <v>1868840147</v>
      </c>
      <c r="BS196">
        <v>4258080866</v>
      </c>
      <c r="BT196">
        <v>3390755428</v>
      </c>
      <c r="BU196">
        <v>61326101.109999999</v>
      </c>
      <c r="BV196">
        <v>9472529000</v>
      </c>
      <c r="BW196">
        <v>219821.75980171101</v>
      </c>
      <c r="BX196">
        <v>219821759801711</v>
      </c>
      <c r="BY196">
        <v>45882.176039044803</v>
      </c>
      <c r="BZ196">
        <v>18729.277097298502</v>
      </c>
      <c r="CA196">
        <v>27152.8989306351</v>
      </c>
      <c r="CB196">
        <v>20020.103877181398</v>
      </c>
      <c r="CC196">
        <v>16326.384716652799</v>
      </c>
      <c r="CD196">
        <v>3693.7191605285202</v>
      </c>
      <c r="CE196">
        <v>117277.04629378401</v>
      </c>
      <c r="CF196">
        <v>26264.2366752614</v>
      </c>
      <c r="CG196">
        <v>91012.809615745005</v>
      </c>
      <c r="CH196">
        <v>52649.513786244002</v>
      </c>
      <c r="CI196">
        <v>9544.3927021747204</v>
      </c>
      <c r="CJ196">
        <v>1522.48610243235</v>
      </c>
      <c r="CK196">
        <v>5095.4485763556004</v>
      </c>
      <c r="CL196">
        <v>43105.121095180402</v>
      </c>
      <c r="CM196">
        <v>28294.2124686852</v>
      </c>
      <c r="CN196">
        <v>28368.325027975199</v>
      </c>
      <c r="CO196">
        <v>44607.428630358801</v>
      </c>
      <c r="CP196">
        <v>393.45925504492999</v>
      </c>
      <c r="CQ196">
        <v>44213.969371147199</v>
      </c>
      <c r="CS196">
        <v>11758.9433488138</v>
      </c>
      <c r="CT196">
        <v>11614.3991720674</v>
      </c>
      <c r="CU196">
        <v>9917.3344394167598</v>
      </c>
      <c r="CV196">
        <v>2.250108</v>
      </c>
      <c r="CW196">
        <v>29747.956876141499</v>
      </c>
      <c r="CX196">
        <v>171130515654303</v>
      </c>
      <c r="CY196">
        <v>18065.9795978775</v>
      </c>
      <c r="CZ196">
        <v>23206.237721912599</v>
      </c>
      <c r="DA196">
        <v>1.65904557906341</v>
      </c>
      <c r="DB196">
        <v>4.1354741368434901E-2</v>
      </c>
      <c r="DC196">
        <v>1.4668730557594401E-3</v>
      </c>
      <c r="DD196">
        <v>53.350972351223497</v>
      </c>
      <c r="DE196">
        <v>11.947969436216299</v>
      </c>
      <c r="DF196">
        <v>9.1074258959806205</v>
      </c>
      <c r="DG196">
        <v>7.4271012712208098</v>
      </c>
      <c r="DH196">
        <v>23.951001863389699</v>
      </c>
      <c r="DI196">
        <v>4.3418780337233898</v>
      </c>
      <c r="DJ196">
        <v>20.292544591853201</v>
      </c>
      <c r="DK196">
        <v>0.17899013064031799</v>
      </c>
      <c r="DL196">
        <v>12.905148723022</v>
      </c>
      <c r="DM196">
        <v>5.3493081664985596</v>
      </c>
      <c r="DN196">
        <v>4.5115344579001597</v>
      </c>
      <c r="DO196">
        <v>0.69260027023971504</v>
      </c>
      <c r="DP196">
        <v>2.3179909854929299</v>
      </c>
      <c r="DQ196">
        <v>20.872445057501299</v>
      </c>
      <c r="DR196">
        <v>8.5202106989741004</v>
      </c>
      <c r="DS196">
        <v>5.28355299427324</v>
      </c>
      <c r="DT196">
        <v>62958682644683.602</v>
      </c>
      <c r="DU196">
        <v>6646.4491842340703</v>
      </c>
      <c r="DV196">
        <v>653783093859.39001</v>
      </c>
      <c r="DW196">
        <v>69.018853767498598</v>
      </c>
      <c r="DX196">
        <v>50926986380445.398</v>
      </c>
      <c r="DY196">
        <v>5376.2819180015604</v>
      </c>
      <c r="DZ196">
        <v>69409390888579.398</v>
      </c>
      <c r="EA196">
        <v>7327.4403159472404</v>
      </c>
      <c r="EC196">
        <v>72360.044387989197</v>
      </c>
      <c r="ED196">
        <v>72360044387989.203</v>
      </c>
      <c r="EE196">
        <v>2913.2079000089002</v>
      </c>
      <c r="EF196">
        <v>2823.85258685804</v>
      </c>
      <c r="EG196">
        <v>5480.5649622262399</v>
      </c>
      <c r="EH196">
        <v>5314.4274682052401</v>
      </c>
      <c r="EI196">
        <v>6981.6864964558399</v>
      </c>
      <c r="EJ196">
        <v>5274.8265698578798</v>
      </c>
      <c r="EK196">
        <v>1522.48610243235</v>
      </c>
      <c r="EL196">
        <v>5095.4485763556004</v>
      </c>
      <c r="EM196">
        <v>28294.2124686852</v>
      </c>
      <c r="EN196">
        <v>28368.325027975199</v>
      </c>
      <c r="EO196">
        <v>322.04754124893799</v>
      </c>
      <c r="EP196">
        <v>11758.9433488138</v>
      </c>
      <c r="EQ196">
        <v>9917.3344394167598</v>
      </c>
      <c r="ER196">
        <v>36483.280853267999</v>
      </c>
      <c r="EV196">
        <v>1499.08556371193</v>
      </c>
      <c r="EW196">
        <v>11132.4998254371</v>
      </c>
      <c r="EX196">
        <v>42901.337793264996</v>
      </c>
      <c r="EY196">
        <v>7638.9361687875698</v>
      </c>
      <c r="FA196">
        <v>4.0259896530583799</v>
      </c>
      <c r="FB196">
        <v>3.90250256303983</v>
      </c>
      <c r="FC196">
        <v>7.5740210064546796</v>
      </c>
      <c r="FD196">
        <v>7.3444226204584204</v>
      </c>
      <c r="FE196">
        <v>9.6485381615032608</v>
      </c>
      <c r="FF196">
        <v>7.2896950443737296</v>
      </c>
      <c r="FG196">
        <v>2.1040425214071101</v>
      </c>
      <c r="FH196">
        <v>7.0417985774499803</v>
      </c>
      <c r="FI196">
        <v>39.101983294777597</v>
      </c>
      <c r="FJ196">
        <v>39.204405232073</v>
      </c>
      <c r="FK196">
        <v>0.445062664033403</v>
      </c>
      <c r="FL196">
        <v>16.250602730096698</v>
      </c>
      <c r="FM196">
        <v>13.705539463520401</v>
      </c>
      <c r="FN196">
        <v>5.5770068041009001E-2</v>
      </c>
      <c r="FO196">
        <v>7.1491420805937497E-2</v>
      </c>
      <c r="FP196">
        <v>0.78009517825153696</v>
      </c>
      <c r="FQ196">
        <v>0.60730152571811702</v>
      </c>
      <c r="FR196">
        <v>77.849670482426205</v>
      </c>
      <c r="FS196">
        <v>57.341608090000001</v>
      </c>
      <c r="FT196">
        <v>10.597136819999999</v>
      </c>
      <c r="FV196" t="s">
        <v>198</v>
      </c>
      <c r="FW196">
        <v>2.80834039503321E-3</v>
      </c>
      <c r="FX196">
        <v>2.18628374355822E-3</v>
      </c>
    </row>
    <row r="197" spans="1:180" x14ac:dyDescent="0.25">
      <c r="A197" t="s">
        <v>200</v>
      </c>
      <c r="B197">
        <v>2080</v>
      </c>
      <c r="C197">
        <v>4919420978</v>
      </c>
      <c r="D197">
        <v>7667474162</v>
      </c>
      <c r="E197">
        <v>307518762.80000001</v>
      </c>
      <c r="F197">
        <v>3603229438</v>
      </c>
      <c r="G197">
        <v>5022206403</v>
      </c>
      <c r="H197">
        <v>307520497.39999998</v>
      </c>
      <c r="I197">
        <v>147.26695090000001</v>
      </c>
      <c r="J197">
        <v>2073.7588999999998</v>
      </c>
      <c r="K197">
        <v>505.17169999999999</v>
      </c>
      <c r="L197">
        <v>378.27386000000001</v>
      </c>
      <c r="O197">
        <v>13587.9424</v>
      </c>
      <c r="P197">
        <v>451.23790330000003</v>
      </c>
      <c r="Q197">
        <v>689.30447909999998</v>
      </c>
      <c r="S197">
        <v>900.28169209999999</v>
      </c>
      <c r="T197">
        <v>198.58763880000001</v>
      </c>
      <c r="V197">
        <v>3875.4215880000002</v>
      </c>
      <c r="X197">
        <v>49.579594880000002</v>
      </c>
      <c r="Z197">
        <v>0</v>
      </c>
      <c r="AA197">
        <v>4476.948617</v>
      </c>
      <c r="AC197">
        <v>2173.83106</v>
      </c>
      <c r="AD197">
        <v>4063033.3839999898</v>
      </c>
      <c r="AE197">
        <v>400648430.299999</v>
      </c>
      <c r="AF197">
        <v>112545966.89999899</v>
      </c>
      <c r="AG197">
        <v>288102223.30000001</v>
      </c>
      <c r="AH197" t="s">
        <v>179</v>
      </c>
      <c r="AI197">
        <v>10931517500</v>
      </c>
      <c r="AJ197">
        <v>5416087424</v>
      </c>
      <c r="AK197">
        <v>17101215690</v>
      </c>
      <c r="AL197">
        <v>11488394390</v>
      </c>
      <c r="AM197">
        <v>-556876893</v>
      </c>
      <c r="AN197">
        <v>278690482.19999999</v>
      </c>
      <c r="AO197">
        <v>26161008460</v>
      </c>
      <c r="AP197">
        <v>14634682.039999999</v>
      </c>
      <c r="AQ197">
        <v>13072415.66</v>
      </c>
      <c r="AR197">
        <v>86251541.719999999</v>
      </c>
      <c r="AS197">
        <v>47002587.469999999</v>
      </c>
      <c r="AT197">
        <v>19467820.989999998</v>
      </c>
      <c r="AU197">
        <v>28459254.379999999</v>
      </c>
      <c r="AV197">
        <v>133313813.90000001</v>
      </c>
      <c r="AW197">
        <v>79792.860220000002</v>
      </c>
      <c r="AX197">
        <v>109631.6067</v>
      </c>
      <c r="AY197">
        <v>173905.39162420199</v>
      </c>
      <c r="AZ197">
        <v>65682.6396571808</v>
      </c>
      <c r="BA197">
        <v>23715.114710965401</v>
      </c>
      <c r="BB197">
        <v>520.91087533947803</v>
      </c>
      <c r="BC197">
        <v>1733.1238334423999</v>
      </c>
      <c r="BD197">
        <v>71116.334309688595</v>
      </c>
      <c r="BE197">
        <v>64543.153801148401</v>
      </c>
      <c r="BF197">
        <v>49567.3091538156</v>
      </c>
      <c r="BG197">
        <v>17710.4487489032</v>
      </c>
      <c r="BH197">
        <v>11158.752971439601</v>
      </c>
      <c r="BI197">
        <v>52914.2638869328</v>
      </c>
      <c r="BJ197">
        <v>4.0194903000000002</v>
      </c>
      <c r="BK197">
        <v>-0.50505292000000002</v>
      </c>
      <c r="BL197">
        <v>0.69691800000000004</v>
      </c>
      <c r="BM197">
        <v>3.2158704999999999</v>
      </c>
      <c r="BN197">
        <v>3.5032443000000003E-2</v>
      </c>
      <c r="BO197">
        <v>4.1785123000000004</v>
      </c>
      <c r="BP197">
        <v>0.33265254999999999</v>
      </c>
      <c r="BQ197">
        <v>307379068100000</v>
      </c>
      <c r="BR197">
        <v>1911750581</v>
      </c>
      <c r="BS197">
        <v>4218537177.99999</v>
      </c>
      <c r="BT197">
        <v>3431170236</v>
      </c>
      <c r="BU197">
        <v>61326101.109999999</v>
      </c>
      <c r="BV197">
        <v>9471440000</v>
      </c>
      <c r="BW197">
        <v>220997.26276989101</v>
      </c>
      <c r="BX197">
        <v>220997262769891</v>
      </c>
      <c r="BY197">
        <v>48041.156932894803</v>
      </c>
      <c r="BZ197">
        <v>21813.123378262499</v>
      </c>
      <c r="CA197">
        <v>26228.033543521102</v>
      </c>
      <c r="CB197">
        <v>17452.121933908598</v>
      </c>
      <c r="CC197">
        <v>14525.9892791154</v>
      </c>
      <c r="CD197">
        <v>2926.1326547931399</v>
      </c>
      <c r="CE197">
        <v>112253.62666394</v>
      </c>
      <c r="CF197">
        <v>24203.664732360699</v>
      </c>
      <c r="CG197">
        <v>88049.961939913206</v>
      </c>
      <c r="CH197">
        <v>50794.261468709999</v>
      </c>
      <c r="CI197">
        <v>9431.4011090037402</v>
      </c>
      <c r="CJ197">
        <v>1391.7032861395101</v>
      </c>
      <c r="CK197">
        <v>5415.4351101224001</v>
      </c>
      <c r="CL197">
        <v>41362.860368039597</v>
      </c>
      <c r="CM197">
        <v>30148.630924441</v>
      </c>
      <c r="CN197">
        <v>30553.848248614599</v>
      </c>
      <c r="CO197">
        <v>44007.243261322001</v>
      </c>
      <c r="CP197">
        <v>246.27434563042999</v>
      </c>
      <c r="CQ197">
        <v>43760.968925413799</v>
      </c>
      <c r="CS197">
        <v>14010.5326306393</v>
      </c>
      <c r="CT197">
        <v>11158.752971439601</v>
      </c>
      <c r="CU197">
        <v>9330.9599064286194</v>
      </c>
      <c r="CV197">
        <v>2.3652297</v>
      </c>
      <c r="CW197">
        <v>32453.256115226399</v>
      </c>
      <c r="CX197">
        <v>173905391624202</v>
      </c>
      <c r="CY197">
        <v>18361.029750935599</v>
      </c>
      <c r="CZ197">
        <v>23333.016180210201</v>
      </c>
      <c r="DA197">
        <v>1.1541558094650799</v>
      </c>
      <c r="DB197">
        <v>4.2300688205806E-2</v>
      </c>
      <c r="DC197">
        <v>1.5451380191396399E-3</v>
      </c>
      <c r="DD197">
        <v>50.7941253466213</v>
      </c>
      <c r="DE197">
        <v>10.9520201422414</v>
      </c>
      <c r="DF197">
        <v>7.8969855622511798</v>
      </c>
      <c r="DG197">
        <v>6.5729272376736896</v>
      </c>
      <c r="DH197">
        <v>22.984113392209</v>
      </c>
      <c r="DI197">
        <v>4.2676551694778198</v>
      </c>
      <c r="DJ197">
        <v>19.913026392161001</v>
      </c>
      <c r="DK197">
        <v>0.111437735718409</v>
      </c>
      <c r="DL197">
        <v>13.8254419379067</v>
      </c>
      <c r="DM197">
        <v>6.3396860463505096</v>
      </c>
      <c r="DN197">
        <v>4.22220609860869</v>
      </c>
      <c r="DO197">
        <v>0.62973779344434599</v>
      </c>
      <c r="DP197">
        <v>2.4504534772275002</v>
      </c>
      <c r="DQ197">
        <v>21.738349303862901</v>
      </c>
      <c r="DR197">
        <v>9.8703138241920207</v>
      </c>
      <c r="DS197">
        <v>5.04927202788864</v>
      </c>
      <c r="DT197">
        <v>65682639657180.797</v>
      </c>
      <c r="DU197">
        <v>6934.8102988754399</v>
      </c>
      <c r="DV197">
        <v>520910875339.47803</v>
      </c>
      <c r="DW197">
        <v>54.998065271962602</v>
      </c>
      <c r="DX197">
        <v>52914263886932.797</v>
      </c>
      <c r="DY197">
        <v>5586.71795280683</v>
      </c>
      <c r="DZ197">
        <v>71116334309688.594</v>
      </c>
      <c r="EA197">
        <v>7508.50285803305</v>
      </c>
      <c r="EC197">
        <v>75231.064768137003</v>
      </c>
      <c r="ED197">
        <v>75231064768137</v>
      </c>
      <c r="EE197">
        <v>3162.2777548201798</v>
      </c>
      <c r="EF197">
        <v>3110.1639659069601</v>
      </c>
      <c r="EG197">
        <v>4830.6496534055204</v>
      </c>
      <c r="EH197">
        <v>4757.6928228178804</v>
      </c>
      <c r="EI197">
        <v>6325.3785519654602</v>
      </c>
      <c r="EJ197">
        <v>5346.6126356200202</v>
      </c>
      <c r="EK197">
        <v>1391.7032861395101</v>
      </c>
      <c r="EL197">
        <v>5415.4351101224001</v>
      </c>
      <c r="EM197">
        <v>30148.630924441</v>
      </c>
      <c r="EN197">
        <v>30553.848248614599</v>
      </c>
      <c r="EO197">
        <v>210.279626834678</v>
      </c>
      <c r="EP197">
        <v>14010.5326306393</v>
      </c>
      <c r="EQ197">
        <v>9330.9599064286194</v>
      </c>
      <c r="ER197">
        <v>36114.322780324001</v>
      </c>
      <c r="EV197">
        <v>1733.12360094221</v>
      </c>
      <c r="EW197">
        <v>12537.8456802685</v>
      </c>
      <c r="EX197">
        <v>42506.797366521801</v>
      </c>
      <c r="EY197">
        <v>7942.9384304959904</v>
      </c>
      <c r="FA197">
        <v>4.2034201756499803</v>
      </c>
      <c r="FB197">
        <v>4.1341485402240696</v>
      </c>
      <c r="FC197">
        <v>6.42108372158979</v>
      </c>
      <c r="FD197">
        <v>6.3241067203835799</v>
      </c>
      <c r="FE197">
        <v>8.4079343705427299</v>
      </c>
      <c r="FF197">
        <v>7.1069213922444598</v>
      </c>
      <c r="FG197">
        <v>1.8499050763521101</v>
      </c>
      <c r="FH197">
        <v>7.19840284969092</v>
      </c>
      <c r="FI197">
        <v>40.074709852052997</v>
      </c>
      <c r="FJ197">
        <v>40.613340171087401</v>
      </c>
      <c r="FK197">
        <v>0.27951169836923301</v>
      </c>
      <c r="FL197">
        <v>18.623334222132801</v>
      </c>
      <c r="FM197">
        <v>12.4030677156926</v>
      </c>
      <c r="FN197">
        <v>3.5563636676924297E-2</v>
      </c>
      <c r="FO197">
        <v>4.9464532312313E-2</v>
      </c>
      <c r="FP197">
        <v>0.71897303917257505</v>
      </c>
      <c r="FQ197">
        <v>0.56576849132623797</v>
      </c>
      <c r="FR197">
        <v>78.691197096534793</v>
      </c>
      <c r="FS197">
        <v>54.759805139999997</v>
      </c>
      <c r="FT197">
        <v>8.9977593420000002</v>
      </c>
      <c r="FV197" t="s">
        <v>198</v>
      </c>
      <c r="FW197">
        <v>2.5883008703805701E-3</v>
      </c>
      <c r="FX197">
        <v>2.0367649393625E-3</v>
      </c>
    </row>
    <row r="198" spans="1:180" x14ac:dyDescent="0.25">
      <c r="A198" t="s">
        <v>200</v>
      </c>
      <c r="B198">
        <v>2090</v>
      </c>
      <c r="C198">
        <v>4940141114</v>
      </c>
      <c r="D198">
        <v>8004922179</v>
      </c>
      <c r="E198">
        <v>306890861.30000001</v>
      </c>
      <c r="F198">
        <v>3861042914</v>
      </c>
      <c r="G198">
        <v>5063430600</v>
      </c>
      <c r="H198">
        <v>306897897.5</v>
      </c>
      <c r="I198">
        <v>157.57931450000001</v>
      </c>
      <c r="J198">
        <v>2080.4614999999999</v>
      </c>
      <c r="K198">
        <v>508.51280000000003</v>
      </c>
      <c r="L198">
        <v>386.62144000000001</v>
      </c>
      <c r="O198">
        <v>14078.32358</v>
      </c>
      <c r="P198">
        <v>489.83712730000002</v>
      </c>
      <c r="Q198">
        <v>637.60528009999996</v>
      </c>
      <c r="S198">
        <v>806.08905819999995</v>
      </c>
      <c r="T198">
        <v>181.70456960000001</v>
      </c>
      <c r="V198">
        <v>4024.7885839999999</v>
      </c>
      <c r="X198">
        <v>55.178087599999998</v>
      </c>
      <c r="Z198">
        <v>0</v>
      </c>
      <c r="AA198">
        <v>4967.1260309999998</v>
      </c>
      <c r="AC198">
        <v>2090.2327129999999</v>
      </c>
      <c r="AD198">
        <v>3619322.0320000001</v>
      </c>
      <c r="AE198">
        <v>405510939.09999901</v>
      </c>
      <c r="AF198">
        <v>106140623.89999899</v>
      </c>
      <c r="AG198">
        <v>299370118.19999999</v>
      </c>
      <c r="AH198" t="s">
        <v>179</v>
      </c>
      <c r="AI198">
        <v>9782592244</v>
      </c>
      <c r="AJ198">
        <v>5883447851</v>
      </c>
      <c r="AK198">
        <v>17499026790</v>
      </c>
      <c r="AL198">
        <v>9928128253</v>
      </c>
      <c r="AM198">
        <v>-145536009.59999999</v>
      </c>
      <c r="AN198">
        <v>279114891.89999998</v>
      </c>
      <c r="AO198">
        <v>24892556470</v>
      </c>
      <c r="AP198">
        <v>15205339.7999999</v>
      </c>
      <c r="AQ198">
        <v>13657785.449999999</v>
      </c>
      <c r="AR198">
        <v>87771080.609999999</v>
      </c>
      <c r="AS198">
        <v>42475451.350000001</v>
      </c>
      <c r="AT198">
        <v>17910125.579999998</v>
      </c>
      <c r="AU198">
        <v>26719113.509999901</v>
      </c>
      <c r="AV198">
        <v>127185371.09999999</v>
      </c>
      <c r="AW198">
        <v>83114.092659999995</v>
      </c>
      <c r="AX198">
        <v>109935.1223</v>
      </c>
      <c r="AY198">
        <v>174765.30597879901</v>
      </c>
      <c r="AZ198">
        <v>68163.620475297197</v>
      </c>
      <c r="BA198">
        <v>23971.7608829489</v>
      </c>
      <c r="BB198">
        <v>392.78988006498599</v>
      </c>
      <c r="BC198">
        <v>1919.4900650352599</v>
      </c>
      <c r="BD198">
        <v>72571.943974175403</v>
      </c>
      <c r="BE198">
        <v>64344.185864196399</v>
      </c>
      <c r="BF198">
        <v>47682.280423571603</v>
      </c>
      <c r="BG198">
        <v>15973.458831534601</v>
      </c>
      <c r="BH198">
        <v>10208.1633359685</v>
      </c>
      <c r="BI198">
        <v>54252.311651814598</v>
      </c>
      <c r="BJ198">
        <v>4.0663596000000002</v>
      </c>
      <c r="BK198">
        <v>-0.48971793000000002</v>
      </c>
      <c r="BL198">
        <v>0.69961373999999998</v>
      </c>
      <c r="BM198">
        <v>3.2511535999999999</v>
      </c>
      <c r="BN198">
        <v>3.5451127999999998E-2</v>
      </c>
      <c r="BO198">
        <v>4.2406309999999996</v>
      </c>
      <c r="BP198">
        <v>0.35677076000000002</v>
      </c>
      <c r="BQ198">
        <v>330347615100000</v>
      </c>
      <c r="BR198">
        <v>1930121994</v>
      </c>
      <c r="BS198">
        <v>4208080669</v>
      </c>
      <c r="BT198">
        <v>3450107959</v>
      </c>
      <c r="BU198">
        <v>61326101.109999999</v>
      </c>
      <c r="BV198">
        <v>9401586000</v>
      </c>
      <c r="BW198">
        <v>220583.39032768199</v>
      </c>
      <c r="BX198">
        <v>220583390327682</v>
      </c>
      <c r="BY198">
        <v>48623.492954318797</v>
      </c>
      <c r="BZ198">
        <v>23674.709817530402</v>
      </c>
      <c r="CA198">
        <v>24948.7831423438</v>
      </c>
      <c r="CB198">
        <v>15508.665240255599</v>
      </c>
      <c r="CC198">
        <v>13288.8027282559</v>
      </c>
      <c r="CD198">
        <v>2219.8625119997</v>
      </c>
      <c r="CE198">
        <v>107892.535258403</v>
      </c>
      <c r="CF198">
        <v>22570.910484491698</v>
      </c>
      <c r="CG198">
        <v>85321.624785022999</v>
      </c>
      <c r="CH198">
        <v>48953.514996113998</v>
      </c>
      <c r="CI198">
        <v>9008.7729153459004</v>
      </c>
      <c r="CJ198">
        <v>1273.3866425973799</v>
      </c>
      <c r="CK198">
        <v>5786.9456017749999</v>
      </c>
      <c r="CL198">
        <v>39944.742066879196</v>
      </c>
      <c r="CM198">
        <v>32335.903507591</v>
      </c>
      <c r="CN198">
        <v>31731.458579590999</v>
      </c>
      <c r="CO198">
        <v>43430.355022033997</v>
      </c>
      <c r="CP198">
        <v>273.33484088991997</v>
      </c>
      <c r="CQ198">
        <v>43157.020192255201</v>
      </c>
      <c r="CS198">
        <v>16120.3446684876</v>
      </c>
      <c r="CT198">
        <v>10208.1633359685</v>
      </c>
      <c r="CU198">
        <v>9155.2266047309804</v>
      </c>
      <c r="CV198">
        <v>2.4506909000000001</v>
      </c>
      <c r="CW198">
        <v>35137.434800894203</v>
      </c>
      <c r="CX198">
        <v>174765305978799</v>
      </c>
      <c r="CY198">
        <v>18588.917442099599</v>
      </c>
      <c r="CZ198">
        <v>23462.3594708044</v>
      </c>
      <c r="DA198">
        <v>1.0405257415078599</v>
      </c>
      <c r="DB198">
        <v>4.31321841974322E-2</v>
      </c>
      <c r="DC198">
        <v>1.61731646128642E-3</v>
      </c>
      <c r="DD198">
        <v>48.912356954041897</v>
      </c>
      <c r="DE198">
        <v>10.2323708285388</v>
      </c>
      <c r="DF198">
        <v>7.0307493312243796</v>
      </c>
      <c r="DG198">
        <v>6.0243895555848699</v>
      </c>
      <c r="DH198">
        <v>22.192747569702401</v>
      </c>
      <c r="DI198">
        <v>4.0840667567776201</v>
      </c>
      <c r="DJ198">
        <v>19.6888600531151</v>
      </c>
      <c r="DK198">
        <v>0.123914516176342</v>
      </c>
      <c r="DL198">
        <v>14.385243844721501</v>
      </c>
      <c r="DM198">
        <v>7.3080500959480403</v>
      </c>
      <c r="DN198">
        <v>4.1504605542287898</v>
      </c>
      <c r="DO198">
        <v>0.57728129062924405</v>
      </c>
      <c r="DP198">
        <v>2.62347296103226</v>
      </c>
      <c r="DQ198">
        <v>22.0431342913386</v>
      </c>
      <c r="DR198">
        <v>10.7327708502263</v>
      </c>
      <c r="DS198">
        <v>4.6278023566525501</v>
      </c>
      <c r="DT198">
        <v>68163620475297.203</v>
      </c>
      <c r="DU198">
        <v>7250.2257039713504</v>
      </c>
      <c r="DV198">
        <v>392789880064.98602</v>
      </c>
      <c r="DW198">
        <v>41.779108340335902</v>
      </c>
      <c r="DX198">
        <v>54252311651814.602</v>
      </c>
      <c r="DY198">
        <v>5770.5488894974296</v>
      </c>
      <c r="DZ198">
        <v>72571943974175.406</v>
      </c>
      <c r="EA198">
        <v>7719.1171759930003</v>
      </c>
      <c r="EC198">
        <v>77866.110070616007</v>
      </c>
      <c r="ED198">
        <v>77866110070616</v>
      </c>
      <c r="EE198">
        <v>3432.7813351117602</v>
      </c>
      <c r="EF198">
        <v>3406.41893068852</v>
      </c>
      <c r="EG198">
        <v>4468.3413774480196</v>
      </c>
      <c r="EH198">
        <v>4443.7927383646802</v>
      </c>
      <c r="EI198">
        <v>5665.7946909654602</v>
      </c>
      <c r="EJ198">
        <v>5187.0223746145803</v>
      </c>
      <c r="EK198">
        <v>1273.3866425973799</v>
      </c>
      <c r="EL198">
        <v>5786.9456017749999</v>
      </c>
      <c r="EM198">
        <v>32335.903507591</v>
      </c>
      <c r="EN198">
        <v>31731.458579590999</v>
      </c>
      <c r="EO198">
        <v>231.83057435320001</v>
      </c>
      <c r="EP198">
        <v>16120.3446684876</v>
      </c>
      <c r="EQ198">
        <v>9155.2266047309804</v>
      </c>
      <c r="ER198">
        <v>35116.065315052001</v>
      </c>
      <c r="EV198">
        <v>1919.48992336848</v>
      </c>
      <c r="EW198">
        <v>13364.647988932</v>
      </c>
      <c r="EX198">
        <v>42125.7390894532</v>
      </c>
      <c r="EY198">
        <v>8282.2313246526701</v>
      </c>
      <c r="FA198">
        <v>4.4085691862590801</v>
      </c>
      <c r="FB198">
        <v>4.3747131166553297</v>
      </c>
      <c r="FC198">
        <v>5.73849313057468</v>
      </c>
      <c r="FD198">
        <v>5.7069663995474302</v>
      </c>
      <c r="FE198">
        <v>7.2763294401469398</v>
      </c>
      <c r="FF198">
        <v>6.6614633374012397</v>
      </c>
      <c r="FG198">
        <v>1.6353541244612899</v>
      </c>
      <c r="FH198">
        <v>7.4319181946123596</v>
      </c>
      <c r="FI198">
        <v>41.527570182028903</v>
      </c>
      <c r="FJ198">
        <v>40.751308304490898</v>
      </c>
      <c r="FK198">
        <v>0.29772974936458901</v>
      </c>
      <c r="FL198">
        <v>20.702645417715399</v>
      </c>
      <c r="FM198">
        <v>11.757652458082401</v>
      </c>
      <c r="FN198">
        <v>2.9613025179669201E-2</v>
      </c>
      <c r="FO198">
        <v>4.4348761053774201E-2</v>
      </c>
      <c r="FP198">
        <v>0.66773114212103202</v>
      </c>
      <c r="FQ198">
        <v>0.52903456235304103</v>
      </c>
      <c r="FR198">
        <v>79.2286788770366</v>
      </c>
      <c r="FS198">
        <v>50.373932080000003</v>
      </c>
      <c r="FT198">
        <v>7.1304737100000004</v>
      </c>
      <c r="FV198" t="s">
        <v>198</v>
      </c>
      <c r="FW198">
        <v>2.4038301885715599E-3</v>
      </c>
      <c r="FX198">
        <v>1.90452290085262E-3</v>
      </c>
    </row>
    <row r="199" spans="1:180" x14ac:dyDescent="0.25">
      <c r="A199" t="s">
        <v>200</v>
      </c>
      <c r="B199">
        <v>2100</v>
      </c>
      <c r="C199">
        <v>4921290329</v>
      </c>
      <c r="D199">
        <v>8938689741</v>
      </c>
      <c r="E199">
        <v>303336930</v>
      </c>
      <c r="F199">
        <v>4582757083</v>
      </c>
      <c r="G199">
        <v>5083913288</v>
      </c>
      <c r="H199">
        <v>303384299</v>
      </c>
      <c r="I199">
        <v>201.06549820000001</v>
      </c>
      <c r="J199">
        <v>2089.3166999999999</v>
      </c>
      <c r="K199">
        <v>511.88240999999999</v>
      </c>
      <c r="L199">
        <v>394.97277000000003</v>
      </c>
      <c r="O199">
        <v>14880.55279</v>
      </c>
      <c r="P199">
        <v>560.09336359999998</v>
      </c>
      <c r="Q199">
        <v>532.37126460000002</v>
      </c>
      <c r="S199">
        <v>693.9290512</v>
      </c>
      <c r="T199">
        <v>171.86986659999999</v>
      </c>
      <c r="V199">
        <v>4050.7187239999998</v>
      </c>
      <c r="X199">
        <v>45.526276840000001</v>
      </c>
      <c r="Z199">
        <v>0</v>
      </c>
      <c r="AA199">
        <v>5657.6410349999996</v>
      </c>
      <c r="AC199">
        <v>2317.9725939999998</v>
      </c>
      <c r="AD199">
        <v>3361680.9950000001</v>
      </c>
      <c r="AE199">
        <v>405129890.10000002</v>
      </c>
      <c r="AF199">
        <v>95610164.260000005</v>
      </c>
      <c r="AG199">
        <v>307945244</v>
      </c>
      <c r="AH199" t="s">
        <v>179</v>
      </c>
      <c r="AI199">
        <v>7694019169</v>
      </c>
      <c r="AJ199">
        <v>7025113686</v>
      </c>
      <c r="AK199">
        <v>18194774700</v>
      </c>
      <c r="AL199">
        <v>6446823513</v>
      </c>
      <c r="AM199">
        <v>1247195656</v>
      </c>
      <c r="AN199">
        <v>277796735.80000001</v>
      </c>
      <c r="AO199">
        <v>21564988630</v>
      </c>
      <c r="AP199">
        <v>15759038.18</v>
      </c>
      <c r="AQ199">
        <v>14237440.869999999</v>
      </c>
      <c r="AR199">
        <v>88838693.699999899</v>
      </c>
      <c r="AS199">
        <v>37930149.979999997</v>
      </c>
      <c r="AT199">
        <v>18473315.530000001</v>
      </c>
      <c r="AU199">
        <v>24626493.550000001</v>
      </c>
      <c r="AV199">
        <v>121525643.40000001</v>
      </c>
      <c r="AW199">
        <v>84636.425700000007</v>
      </c>
      <c r="AX199">
        <v>108844.57859999999</v>
      </c>
      <c r="AY199">
        <v>173422.13301537299</v>
      </c>
      <c r="AZ199">
        <v>71577.394539647605</v>
      </c>
      <c r="BA199">
        <v>23068.126123930499</v>
      </c>
      <c r="BB199">
        <v>249.04865257209599</v>
      </c>
      <c r="BC199">
        <v>2094.9114198166799</v>
      </c>
      <c r="BD199">
        <v>73405.528252153395</v>
      </c>
      <c r="BE199">
        <v>62771.0225501112</v>
      </c>
      <c r="BF199">
        <v>45509.214907342801</v>
      </c>
      <c r="BG199">
        <v>13661.629715406099</v>
      </c>
      <c r="BH199">
        <v>9396.8136035559801</v>
      </c>
      <c r="BI199">
        <v>54289.185347980201</v>
      </c>
      <c r="BJ199">
        <v>4.1102321000000002</v>
      </c>
      <c r="BK199">
        <v>-0.48657429000000002</v>
      </c>
      <c r="BL199">
        <v>0.70316838999999998</v>
      </c>
      <c r="BM199">
        <v>3.2865036999999999</v>
      </c>
      <c r="BN199">
        <v>3.6295615000000003E-2</v>
      </c>
      <c r="BO199">
        <v>4.3037229999999997</v>
      </c>
      <c r="BP199">
        <v>0.38063718000000002</v>
      </c>
      <c r="BQ199">
        <v>352091461900000</v>
      </c>
      <c r="BR199">
        <v>1998496825</v>
      </c>
      <c r="BS199">
        <v>4191801055</v>
      </c>
      <c r="BT199">
        <v>3437336126</v>
      </c>
      <c r="BU199">
        <v>61326101.109999999</v>
      </c>
      <c r="BV199">
        <v>9292446000</v>
      </c>
      <c r="BW199">
        <v>218506.19072147901</v>
      </c>
      <c r="BX199">
        <v>218506190721479</v>
      </c>
      <c r="BY199">
        <v>52151.411693318201</v>
      </c>
      <c r="BZ199">
        <v>28675.8036072912</v>
      </c>
      <c r="CA199">
        <v>23475.6080915825</v>
      </c>
      <c r="CB199">
        <v>12326.0001663478</v>
      </c>
      <c r="CC199">
        <v>10928.3412232215</v>
      </c>
      <c r="CD199">
        <v>1397.6589420151399</v>
      </c>
      <c r="CE199">
        <v>97508.8522014638</v>
      </c>
      <c r="CF199">
        <v>19361.888114498099</v>
      </c>
      <c r="CG199">
        <v>78146.964073076801</v>
      </c>
      <c r="CH199">
        <v>45252.473979727998</v>
      </c>
      <c r="CI199">
        <v>8148.8244051654201</v>
      </c>
      <c r="CJ199">
        <v>1204.4649888489901</v>
      </c>
      <c r="CK199">
        <v>5959.8224900763998</v>
      </c>
      <c r="CL199">
        <v>37103.649571784801</v>
      </c>
      <c r="CM199">
        <v>36910.034833559803</v>
      </c>
      <c r="CN199">
        <v>31935.891965359799</v>
      </c>
      <c r="CO199">
        <v>39930.378055387999</v>
      </c>
      <c r="CP199">
        <v>284.72248583336199</v>
      </c>
      <c r="CQ199">
        <v>39645.655577610203</v>
      </c>
      <c r="CS199">
        <v>19593.019282736201</v>
      </c>
      <c r="CT199">
        <v>9396.8136035559801</v>
      </c>
      <c r="CU199">
        <v>10152.728083287</v>
      </c>
      <c r="CV199">
        <v>2.5163869999999999</v>
      </c>
      <c r="CW199">
        <v>37890.073496256999</v>
      </c>
      <c r="CX199">
        <v>173422133015373</v>
      </c>
      <c r="CY199">
        <v>18662.700113121198</v>
      </c>
      <c r="CZ199">
        <v>23514.3890770502</v>
      </c>
      <c r="DA199">
        <v>0.82798642779306897</v>
      </c>
      <c r="DB199">
        <v>4.3597766411556202E-2</v>
      </c>
      <c r="DC199">
        <v>1.6958977410253401E-3</v>
      </c>
      <c r="DD199">
        <v>44.625212621895102</v>
      </c>
      <c r="DE199">
        <v>8.86102496710396</v>
      </c>
      <c r="DF199">
        <v>5.6410301811811001</v>
      </c>
      <c r="DG199">
        <v>5.0013874605280302</v>
      </c>
      <c r="DH199">
        <v>20.709927636516898</v>
      </c>
      <c r="DI199">
        <v>3.7293334244943099</v>
      </c>
      <c r="DJ199">
        <v>18.274254804197</v>
      </c>
      <c r="DK199">
        <v>0.130304081954495</v>
      </c>
      <c r="DL199">
        <v>14.615554762961899</v>
      </c>
      <c r="DM199">
        <v>8.9668028251476901</v>
      </c>
      <c r="DN199">
        <v>4.6464258288353602</v>
      </c>
      <c r="DO199">
        <v>0.551226940011177</v>
      </c>
      <c r="DP199">
        <v>2.7275302683177198</v>
      </c>
      <c r="DQ199">
        <v>23.867246745330601</v>
      </c>
      <c r="DR199">
        <v>13.1235657500629</v>
      </c>
      <c r="DS199">
        <v>4.3004793468454601</v>
      </c>
      <c r="DT199">
        <v>71577394539647.594</v>
      </c>
      <c r="DU199">
        <v>7702.7506578620496</v>
      </c>
      <c r="DV199">
        <v>249048652572.09601</v>
      </c>
      <c r="DW199">
        <v>26.8011944941187</v>
      </c>
      <c r="DX199">
        <v>54289185347980.203</v>
      </c>
      <c r="DY199">
        <v>5842.2922606147104</v>
      </c>
      <c r="DZ199">
        <v>73405528252153.297</v>
      </c>
      <c r="EA199">
        <v>7899.4839735580199</v>
      </c>
      <c r="EC199">
        <v>81602.557059771207</v>
      </c>
      <c r="ED199">
        <v>81602557059771.203</v>
      </c>
      <c r="EE199">
        <v>3925.1374317741002</v>
      </c>
      <c r="EF199">
        <v>3919.4473105553402</v>
      </c>
      <c r="EG199">
        <v>3730.8608069084798</v>
      </c>
      <c r="EH199">
        <v>3727.1693650664402</v>
      </c>
      <c r="EI199">
        <v>4879.8084260658397</v>
      </c>
      <c r="EJ199">
        <v>4721.5185355451404</v>
      </c>
      <c r="EK199">
        <v>1204.4649888489901</v>
      </c>
      <c r="EL199">
        <v>5959.8224900763998</v>
      </c>
      <c r="EM199">
        <v>36910.034833559803</v>
      </c>
      <c r="EN199">
        <v>31935.891965359799</v>
      </c>
      <c r="EO199">
        <v>220.82359526984601</v>
      </c>
      <c r="EP199">
        <v>19593.019282736201</v>
      </c>
      <c r="EQ199">
        <v>10152.728083287</v>
      </c>
      <c r="ER199">
        <v>32758.793707014</v>
      </c>
      <c r="EV199">
        <v>2094.9114337055798</v>
      </c>
      <c r="EW199">
        <v>15730.176228575299</v>
      </c>
      <c r="EX199">
        <v>38890.235751052598</v>
      </c>
      <c r="EY199">
        <v>8781.6014276296191</v>
      </c>
      <c r="FA199">
        <v>4.8100667101633396</v>
      </c>
      <c r="FB199">
        <v>4.8030937409038197</v>
      </c>
      <c r="FC199">
        <v>4.5719900715559003</v>
      </c>
      <c r="FD199">
        <v>4.5674663875255899</v>
      </c>
      <c r="FE199">
        <v>5.9799699934544197</v>
      </c>
      <c r="FF199">
        <v>5.7859933630349101</v>
      </c>
      <c r="FG199">
        <v>1.47601378222347</v>
      </c>
      <c r="FH199">
        <v>7.3034751664840902</v>
      </c>
      <c r="FI199">
        <v>45.231468428770398</v>
      </c>
      <c r="FJ199">
        <v>39.135896123901802</v>
      </c>
      <c r="FK199">
        <v>0.270608671132817</v>
      </c>
      <c r="FL199">
        <v>24.010300643379299</v>
      </c>
      <c r="FM199">
        <v>12.4416788506401</v>
      </c>
      <c r="FN199">
        <v>2.1852331003656099E-2</v>
      </c>
      <c r="FO199">
        <v>3.5211932892201502E-2</v>
      </c>
      <c r="FP199">
        <v>0.62059497138143804</v>
      </c>
      <c r="FQ199">
        <v>0.49254853292815098</v>
      </c>
      <c r="FR199">
        <v>79.367148565793698</v>
      </c>
      <c r="FS199">
        <v>44.48409608</v>
      </c>
      <c r="FT199">
        <v>4.6977315559999999</v>
      </c>
      <c r="FV199" t="s">
        <v>198</v>
      </c>
      <c r="FW199">
        <v>2.23414010966109E-3</v>
      </c>
      <c r="FX199">
        <v>1.7731733000027E-3</v>
      </c>
    </row>
    <row r="200" spans="1:180" x14ac:dyDescent="0.25">
      <c r="A200" t="s">
        <v>201</v>
      </c>
      <c r="B200">
        <v>2005</v>
      </c>
      <c r="H200">
        <v>177627720.299999</v>
      </c>
      <c r="AF200">
        <v>179728182.09999999</v>
      </c>
      <c r="FV200" t="s">
        <v>198</v>
      </c>
    </row>
    <row r="201" spans="1:180" x14ac:dyDescent="0.25">
      <c r="A201" t="s">
        <v>201</v>
      </c>
      <c r="B201">
        <v>2010</v>
      </c>
      <c r="C201">
        <v>3256111096</v>
      </c>
      <c r="D201">
        <v>1395044483</v>
      </c>
      <c r="E201">
        <v>193120081.30000001</v>
      </c>
      <c r="F201">
        <v>0</v>
      </c>
      <c r="G201">
        <v>3480772608</v>
      </c>
      <c r="H201">
        <v>193120125.80000001</v>
      </c>
      <c r="I201">
        <v>0</v>
      </c>
      <c r="J201">
        <v>1812.864</v>
      </c>
      <c r="K201">
        <v>390.50529999999998</v>
      </c>
      <c r="L201">
        <v>323.68957</v>
      </c>
      <c r="O201">
        <v>4144.8481089999996</v>
      </c>
      <c r="P201">
        <v>30.334549670000001</v>
      </c>
      <c r="Q201">
        <v>1225.9582519999999</v>
      </c>
      <c r="S201">
        <v>841.21010609999996</v>
      </c>
      <c r="T201">
        <v>9.7161061560000004</v>
      </c>
      <c r="V201">
        <v>349.60529059999999</v>
      </c>
      <c r="X201">
        <v>1085.2165640000001</v>
      </c>
      <c r="Z201">
        <v>0</v>
      </c>
      <c r="AA201">
        <v>18.78684415</v>
      </c>
      <c r="AC201">
        <v>92.878103159999995</v>
      </c>
      <c r="AD201">
        <v>7718360.8379999902</v>
      </c>
      <c r="AE201">
        <v>368288815</v>
      </c>
      <c r="AF201">
        <v>193146581.5</v>
      </c>
      <c r="AG201">
        <v>175141840.80000001</v>
      </c>
      <c r="AH201" t="s">
        <v>179</v>
      </c>
      <c r="AI201">
        <v>35775762450</v>
      </c>
      <c r="AJ201">
        <v>0</v>
      </c>
      <c r="AK201">
        <v>1813315031</v>
      </c>
      <c r="AL201">
        <v>32646976430</v>
      </c>
      <c r="AM201">
        <v>3128786018</v>
      </c>
      <c r="AN201">
        <v>940724991.5</v>
      </c>
      <c r="AO201">
        <v>46013996390</v>
      </c>
      <c r="AP201">
        <v>10629112.609999999</v>
      </c>
      <c r="AQ201">
        <v>8004551.6239999998</v>
      </c>
      <c r="AR201">
        <v>52338446.619999997</v>
      </c>
      <c r="AS201">
        <v>109469328.8</v>
      </c>
      <c r="AT201">
        <v>36065238.030000001</v>
      </c>
      <c r="AU201">
        <v>100456402.3</v>
      </c>
      <c r="AV201">
        <v>153815128.30000001</v>
      </c>
      <c r="AW201">
        <v>27877.407709999999</v>
      </c>
      <c r="AX201">
        <v>63547.164640000003</v>
      </c>
      <c r="AY201">
        <v>109403.253328088</v>
      </c>
      <c r="AZ201">
        <v>18254.2558228374</v>
      </c>
      <c r="BA201">
        <v>17649.4613528911</v>
      </c>
      <c r="BB201">
        <v>2701.9734115770002</v>
      </c>
      <c r="BC201">
        <v>0</v>
      </c>
      <c r="BD201">
        <v>48508.090167552204</v>
      </c>
      <c r="BE201">
        <v>43841.419017551598</v>
      </c>
      <c r="BF201">
        <v>33096.450532694798</v>
      </c>
      <c r="BG201">
        <v>26956.143717675499</v>
      </c>
      <c r="BH201">
        <v>8491.1391123502999</v>
      </c>
      <c r="BI201">
        <v>27346.691199557601</v>
      </c>
      <c r="BJ201">
        <v>2.1356158999999999</v>
      </c>
      <c r="BK201">
        <v>-1.0557210800000001</v>
      </c>
      <c r="BL201">
        <v>0.58827585999999998</v>
      </c>
      <c r="BM201">
        <v>1.8378589999999999</v>
      </c>
      <c r="BN201">
        <v>3.1102416000000001E-2</v>
      </c>
      <c r="BO201">
        <v>2.5390685999999998</v>
      </c>
      <c r="BP201">
        <v>0.16780423</v>
      </c>
      <c r="BQ201">
        <v>66937023430000</v>
      </c>
      <c r="BR201">
        <v>1502299587</v>
      </c>
      <c r="BS201">
        <v>4090357021</v>
      </c>
      <c r="BT201">
        <v>3253482208</v>
      </c>
      <c r="BU201">
        <v>61326101.109999999</v>
      </c>
      <c r="BV201">
        <v>6895882000</v>
      </c>
      <c r="BW201">
        <v>141284.238693967</v>
      </c>
      <c r="BX201">
        <v>141284238693967</v>
      </c>
      <c r="BY201">
        <v>14313.9197150155</v>
      </c>
      <c r="BZ201">
        <v>0</v>
      </c>
      <c r="CA201">
        <v>14313.9197150155</v>
      </c>
      <c r="CB201">
        <v>39794.414752172997</v>
      </c>
      <c r="CC201">
        <v>0</v>
      </c>
      <c r="CD201">
        <v>39794.414752172997</v>
      </c>
      <c r="CE201">
        <v>120328.819374089</v>
      </c>
      <c r="CF201">
        <v>0</v>
      </c>
      <c r="CG201">
        <v>120328.819374089</v>
      </c>
      <c r="CH201">
        <v>31623.576854396801</v>
      </c>
      <c r="CI201">
        <v>0</v>
      </c>
      <c r="CJ201">
        <v>68.090526416822001</v>
      </c>
      <c r="CK201">
        <v>3441.9279479846</v>
      </c>
      <c r="CL201">
        <v>31623.576854396801</v>
      </c>
      <c r="CM201">
        <v>3885.20929149828</v>
      </c>
      <c r="CN201">
        <v>2756.2903161416002</v>
      </c>
      <c r="CO201">
        <v>48910.827795297599</v>
      </c>
      <c r="CP201">
        <v>0</v>
      </c>
      <c r="CQ201">
        <v>48910.827795297599</v>
      </c>
      <c r="CS201">
        <v>33.473425945385998</v>
      </c>
      <c r="CT201">
        <v>8491.1391123502999</v>
      </c>
      <c r="CU201">
        <v>341.71739059591602</v>
      </c>
      <c r="CV201">
        <v>0.98868009000000001</v>
      </c>
      <c r="CW201">
        <v>9706.8110257687094</v>
      </c>
      <c r="CX201">
        <v>109403253328088</v>
      </c>
      <c r="CY201">
        <v>15865.012383925299</v>
      </c>
      <c r="CZ201">
        <v>20488.204220136999</v>
      </c>
      <c r="DA201">
        <v>5.1879893608968297</v>
      </c>
      <c r="DB201">
        <v>5.3407064535036998E-2</v>
      </c>
      <c r="DC201">
        <v>1.5413710109888699E-3</v>
      </c>
      <c r="DD201">
        <v>85.1679001751436</v>
      </c>
      <c r="DE201">
        <v>0</v>
      </c>
      <c r="DF201">
        <v>28.166209564515398</v>
      </c>
      <c r="DG201">
        <v>0</v>
      </c>
      <c r="DH201">
        <v>22.3829474163044</v>
      </c>
      <c r="DI201">
        <v>0</v>
      </c>
      <c r="DJ201">
        <v>34.618743213984601</v>
      </c>
      <c r="DK201">
        <v>0</v>
      </c>
      <c r="DL201">
        <v>1.9508830861961399</v>
      </c>
      <c r="DM201">
        <v>2.3692257717360801E-2</v>
      </c>
      <c r="DN201">
        <v>0.24186518875336299</v>
      </c>
      <c r="DO201">
        <v>4.8194000297734102E-2</v>
      </c>
      <c r="DP201">
        <v>2.4361726260493102</v>
      </c>
      <c r="DQ201">
        <v>10.1312926674153</v>
      </c>
      <c r="DR201">
        <v>0</v>
      </c>
      <c r="DS201">
        <v>6.00996911675532</v>
      </c>
      <c r="DT201">
        <v>18254255822837.398</v>
      </c>
      <c r="DU201">
        <v>2647.1241565382602</v>
      </c>
      <c r="DV201">
        <v>2701973411577</v>
      </c>
      <c r="DW201">
        <v>391.82419472621399</v>
      </c>
      <c r="DX201">
        <v>27346691199557.602</v>
      </c>
      <c r="DY201">
        <v>3965.6553287248298</v>
      </c>
      <c r="DZ201">
        <v>48508090167552.203</v>
      </c>
      <c r="EA201">
        <v>7034.3561806237603</v>
      </c>
      <c r="EC201">
        <v>21774.743653114299</v>
      </c>
      <c r="ED201">
        <v>21774743653114.301</v>
      </c>
      <c r="EE201">
        <v>219.235699555086</v>
      </c>
      <c r="EF201">
        <v>0</v>
      </c>
      <c r="EG201">
        <v>8851.5653256910391</v>
      </c>
      <c r="EH201">
        <v>0</v>
      </c>
      <c r="EI201">
        <v>5099.78150482194</v>
      </c>
      <c r="EJ201">
        <v>0</v>
      </c>
      <c r="EK201">
        <v>68.090526416822001</v>
      </c>
      <c r="EL201">
        <v>3441.9279479846</v>
      </c>
      <c r="EM201">
        <v>3885.20929149828</v>
      </c>
      <c r="EN201">
        <v>2756.2903161416002</v>
      </c>
      <c r="EO201">
        <v>962.66151596193004</v>
      </c>
      <c r="EP201">
        <v>33.473425945385998</v>
      </c>
      <c r="EQ201">
        <v>341.71739059591602</v>
      </c>
      <c r="ER201">
        <v>31372.325597840401</v>
      </c>
      <c r="EV201">
        <v>0</v>
      </c>
      <c r="EW201">
        <v>4.7438093506000003</v>
      </c>
      <c r="EX201">
        <v>46067.117964776</v>
      </c>
      <c r="EY201">
        <v>3157.64446855591</v>
      </c>
      <c r="FA201">
        <v>1.0068348130644</v>
      </c>
      <c r="FB201">
        <v>0</v>
      </c>
      <c r="FC201">
        <v>40.6506063478963</v>
      </c>
      <c r="FD201">
        <v>0</v>
      </c>
      <c r="FE201">
        <v>23.4206270625488</v>
      </c>
      <c r="FF201">
        <v>0</v>
      </c>
      <c r="FG201">
        <v>0.31270414706849298</v>
      </c>
      <c r="FH201">
        <v>15.8069734496843</v>
      </c>
      <c r="FI201">
        <v>17.842732632779299</v>
      </c>
      <c r="FJ201">
        <v>12.658198691341999</v>
      </c>
      <c r="FK201">
        <v>4.4210004549203701</v>
      </c>
      <c r="FL201">
        <v>0.15372592430312401</v>
      </c>
      <c r="FM201">
        <v>1.56932910917204</v>
      </c>
      <c r="FN201">
        <v>0.534468977208298</v>
      </c>
      <c r="FO201">
        <v>0.25321855715344899</v>
      </c>
      <c r="FP201">
        <v>2.1107039341496301</v>
      </c>
      <c r="FQ201">
        <v>1.6344206497693701</v>
      </c>
      <c r="FR201">
        <v>77.434860632306098</v>
      </c>
      <c r="FS201">
        <v>47.071496279999998</v>
      </c>
      <c r="FT201">
        <v>49.970543470000003</v>
      </c>
      <c r="FV201" t="s">
        <v>198</v>
      </c>
      <c r="FW201">
        <v>7.5985280841162099E-3</v>
      </c>
      <c r="FX201">
        <v>5.88390963204202E-3</v>
      </c>
    </row>
    <row r="202" spans="1:180" x14ac:dyDescent="0.25">
      <c r="A202" t="s">
        <v>201</v>
      </c>
      <c r="B202">
        <v>2020</v>
      </c>
      <c r="C202">
        <v>3688065943</v>
      </c>
      <c r="D202">
        <v>2055162772</v>
      </c>
      <c r="E202">
        <v>226782507.39999899</v>
      </c>
      <c r="F202">
        <v>416119349.5</v>
      </c>
      <c r="G202">
        <v>3733450818</v>
      </c>
      <c r="H202">
        <v>226782498.5</v>
      </c>
      <c r="I202">
        <v>0</v>
      </c>
      <c r="J202">
        <v>1921.0355</v>
      </c>
      <c r="K202">
        <v>415.24534</v>
      </c>
      <c r="L202">
        <v>331.16246999999998</v>
      </c>
      <c r="O202">
        <v>4956.9007940000001</v>
      </c>
      <c r="P202">
        <v>54.483302969999997</v>
      </c>
      <c r="Q202">
        <v>1693.7542759999999</v>
      </c>
      <c r="S202">
        <v>1140.512604</v>
      </c>
      <c r="T202">
        <v>67.034102849999996</v>
      </c>
      <c r="V202">
        <v>510.86821070000002</v>
      </c>
      <c r="X202">
        <v>360.63221870000001</v>
      </c>
      <c r="Z202">
        <v>0</v>
      </c>
      <c r="AA202">
        <v>209.03085110000001</v>
      </c>
      <c r="AC202">
        <v>404.5145498</v>
      </c>
      <c r="AD202">
        <v>7466234.551</v>
      </c>
      <c r="AE202">
        <v>394101529.89999998</v>
      </c>
      <c r="AF202">
        <v>198268692</v>
      </c>
      <c r="AG202">
        <v>195832355.799999</v>
      </c>
      <c r="AH202" t="s">
        <v>179</v>
      </c>
      <c r="AI202">
        <v>40048795650</v>
      </c>
      <c r="AJ202">
        <v>63447844.359999999</v>
      </c>
      <c r="AK202">
        <v>2566112191</v>
      </c>
      <c r="AL202">
        <v>38638995000</v>
      </c>
      <c r="AM202">
        <v>1409800650</v>
      </c>
      <c r="AN202">
        <v>1133870300</v>
      </c>
      <c r="AO202">
        <v>52984424020</v>
      </c>
      <c r="AP202">
        <v>11076643.76</v>
      </c>
      <c r="AQ202">
        <v>8546871.0130000003</v>
      </c>
      <c r="AR202">
        <v>61761490.18</v>
      </c>
      <c r="AS202">
        <v>110664577.5</v>
      </c>
      <c r="AT202">
        <v>31858335.100000001</v>
      </c>
      <c r="AU202">
        <v>96043407.849999994</v>
      </c>
      <c r="AV202">
        <v>170344192.40000001</v>
      </c>
      <c r="AW202">
        <v>39031.564579999998</v>
      </c>
      <c r="AX202">
        <v>77082.481119999997</v>
      </c>
      <c r="AY202">
        <v>131621.458102637</v>
      </c>
      <c r="AZ202">
        <v>25795.866220009801</v>
      </c>
      <c r="BA202">
        <v>19939.0155039774</v>
      </c>
      <c r="BB202">
        <v>2767.5834165649599</v>
      </c>
      <c r="BC202">
        <v>92.317798576401998</v>
      </c>
      <c r="BD202">
        <v>58485.161093647002</v>
      </c>
      <c r="BE202">
        <v>51971.994883118197</v>
      </c>
      <c r="BF202">
        <v>39927.6876921246</v>
      </c>
      <c r="BG202">
        <v>31054.680260391</v>
      </c>
      <c r="BH202">
        <v>9495.2578212001808</v>
      </c>
      <c r="BI202">
        <v>32646.983756455</v>
      </c>
      <c r="BJ202">
        <v>2.6060710999999999</v>
      </c>
      <c r="BK202">
        <v>-1.00486466</v>
      </c>
      <c r="BL202">
        <v>0.63423543999999998</v>
      </c>
      <c r="BM202">
        <v>2.1666460000000001</v>
      </c>
      <c r="BN202">
        <v>4.6949507000000001E-2</v>
      </c>
      <c r="BO202">
        <v>2.9462625999999998</v>
      </c>
      <c r="BP202">
        <v>0.19116464999999999</v>
      </c>
      <c r="BQ202">
        <v>99822558070000</v>
      </c>
      <c r="BR202">
        <v>1534995116</v>
      </c>
      <c r="BS202">
        <v>4076469127</v>
      </c>
      <c r="BT202">
        <v>3291818430</v>
      </c>
      <c r="BU202">
        <v>61326101.109999999</v>
      </c>
      <c r="BV202">
        <v>7626353000</v>
      </c>
      <c r="BW202">
        <v>173532.654714901</v>
      </c>
      <c r="BX202">
        <v>173532654714901</v>
      </c>
      <c r="BY202">
        <v>19400.0401894641</v>
      </c>
      <c r="BZ202">
        <v>256.51347826617399</v>
      </c>
      <c r="CA202">
        <v>19143.5267092535</v>
      </c>
      <c r="CB202">
        <v>51708.118838684197</v>
      </c>
      <c r="CC202">
        <v>344.80776751266001</v>
      </c>
      <c r="CD202">
        <v>51363.311062838198</v>
      </c>
      <c r="CE202">
        <v>143936.07384321099</v>
      </c>
      <c r="CF202">
        <v>706.82874546254402</v>
      </c>
      <c r="CG202">
        <v>143229.24511108201</v>
      </c>
      <c r="CH202">
        <v>39496.053263483998</v>
      </c>
      <c r="CI202">
        <v>318.01136913111401</v>
      </c>
      <c r="CJ202">
        <v>469.775368597772</v>
      </c>
      <c r="CK202">
        <v>3616.6261988542001</v>
      </c>
      <c r="CL202">
        <v>39178.041897964002</v>
      </c>
      <c r="CM202">
        <v>6168.8524961891599</v>
      </c>
      <c r="CN202">
        <v>4027.6881943702001</v>
      </c>
      <c r="CO202">
        <v>52731.901741043199</v>
      </c>
      <c r="CP202">
        <v>44.009608818769998</v>
      </c>
      <c r="CQ202">
        <v>52687.892122502199</v>
      </c>
      <c r="CS202">
        <v>487.85329750454798</v>
      </c>
      <c r="CT202">
        <v>9495.2578212001808</v>
      </c>
      <c r="CU202">
        <v>1594.5976309548601</v>
      </c>
      <c r="CV202">
        <v>1.2309999</v>
      </c>
      <c r="CW202">
        <v>13089.1604506111</v>
      </c>
      <c r="CX202">
        <v>131621458102637</v>
      </c>
      <c r="CY202">
        <v>17258.768129751901</v>
      </c>
      <c r="CZ202">
        <v>22754.343355847999</v>
      </c>
      <c r="DA202">
        <v>5.2513692521182698</v>
      </c>
      <c r="DB202">
        <v>5.1676276970132301E-2</v>
      </c>
      <c r="DC202">
        <v>1.4524168708162301E-3</v>
      </c>
      <c r="DD202">
        <v>82.944661959839905</v>
      </c>
      <c r="DE202">
        <v>0.40731742773358598</v>
      </c>
      <c r="DF202">
        <v>29.7973421334652</v>
      </c>
      <c r="DG202">
        <v>0.19869906795303</v>
      </c>
      <c r="DH202">
        <v>22.7600121304963</v>
      </c>
      <c r="DI202">
        <v>0.183257364242815</v>
      </c>
      <c r="DJ202">
        <v>30.387307695878199</v>
      </c>
      <c r="DK202">
        <v>2.5360995537741099E-2</v>
      </c>
      <c r="DL202">
        <v>2.3209972791503199</v>
      </c>
      <c r="DM202">
        <v>0.28113054474159099</v>
      </c>
      <c r="DN202">
        <v>0.91890349604496102</v>
      </c>
      <c r="DO202">
        <v>0.27071294988805999</v>
      </c>
      <c r="DP202">
        <v>2.0841185221282901</v>
      </c>
      <c r="DQ202">
        <v>11.179475252848899</v>
      </c>
      <c r="DR202">
        <v>0.14781856399742299</v>
      </c>
      <c r="DS202">
        <v>5.47174123325666</v>
      </c>
      <c r="DT202">
        <v>25795866220009.801</v>
      </c>
      <c r="DU202">
        <v>3382.4642289715398</v>
      </c>
      <c r="DV202">
        <v>2767583416564.96</v>
      </c>
      <c r="DW202">
        <v>362.89736608900199</v>
      </c>
      <c r="DX202">
        <v>32646983756455</v>
      </c>
      <c r="DY202">
        <v>4280.8120416737802</v>
      </c>
      <c r="DZ202">
        <v>58485161093647</v>
      </c>
      <c r="EA202">
        <v>7668.8242851657897</v>
      </c>
      <c r="EC202">
        <v>30534.675955498999</v>
      </c>
      <c r="ED202">
        <v>30534675955499</v>
      </c>
      <c r="EE202">
        <v>387.17646085203199</v>
      </c>
      <c r="EF202">
        <v>16.105149272997998</v>
      </c>
      <c r="EG202">
        <v>12098.047470096901</v>
      </c>
      <c r="EH202">
        <v>69.614653191678002</v>
      </c>
      <c r="EI202">
        <v>7430.7893001822404</v>
      </c>
      <c r="EJ202">
        <v>147.77367099662001</v>
      </c>
      <c r="EK202">
        <v>469.775368597772</v>
      </c>
      <c r="EL202">
        <v>3616.6261988542001</v>
      </c>
      <c r="EM202">
        <v>6168.8524961891599</v>
      </c>
      <c r="EN202">
        <v>4027.6881943702001</v>
      </c>
      <c r="EO202">
        <v>422.122037419582</v>
      </c>
      <c r="EP202">
        <v>487.85329750454798</v>
      </c>
      <c r="EQ202">
        <v>1594.5976309548601</v>
      </c>
      <c r="ER202">
        <v>37179.599021433198</v>
      </c>
      <c r="EV202">
        <v>92.317821909754002</v>
      </c>
      <c r="EW202">
        <v>1350.7213269650799</v>
      </c>
      <c r="EX202">
        <v>49843.433485825997</v>
      </c>
      <c r="EY202">
        <v>4003.8372149176598</v>
      </c>
      <c r="FA202">
        <v>1.26798942099893</v>
      </c>
      <c r="FB202">
        <v>5.2743802804619599E-2</v>
      </c>
      <c r="FC202">
        <v>39.620683997853703</v>
      </c>
      <c r="FD202">
        <v>0.227985563996598</v>
      </c>
      <c r="FE202">
        <v>24.335576087369699</v>
      </c>
      <c r="FF202">
        <v>0.48395362443663698</v>
      </c>
      <c r="FG202">
        <v>1.53849796632005</v>
      </c>
      <c r="FH202">
        <v>11.8443248067378</v>
      </c>
      <c r="FI202">
        <v>20.2027770171184</v>
      </c>
      <c r="FJ202">
        <v>13.190538521646999</v>
      </c>
      <c r="FK202">
        <v>1.38243496683829</v>
      </c>
      <c r="FL202">
        <v>1.59770255369843</v>
      </c>
      <c r="FM202">
        <v>5.2222516894523903</v>
      </c>
      <c r="FN202">
        <v>0.40119985326278601</v>
      </c>
      <c r="FO202">
        <v>0.23078554151570499</v>
      </c>
      <c r="FP202">
        <v>1.7384112175647899</v>
      </c>
      <c r="FQ202">
        <v>1.31855424913413</v>
      </c>
      <c r="FR202">
        <v>75.8482363557913</v>
      </c>
      <c r="FS202">
        <v>54.162365690000001</v>
      </c>
      <c r="FT202">
        <v>57.634393799999998</v>
      </c>
      <c r="FV202" t="s">
        <v>198</v>
      </c>
      <c r="FW202">
        <v>6.2582753766129698E-3</v>
      </c>
      <c r="FX202">
        <v>4.7467914994496997E-3</v>
      </c>
    </row>
    <row r="203" spans="1:180" x14ac:dyDescent="0.25">
      <c r="A203" t="s">
        <v>201</v>
      </c>
      <c r="B203">
        <v>2030</v>
      </c>
      <c r="C203">
        <v>4075308094</v>
      </c>
      <c r="D203">
        <v>2719598698</v>
      </c>
      <c r="E203">
        <v>252973984.09999999</v>
      </c>
      <c r="F203">
        <v>575134101.5</v>
      </c>
      <c r="G203">
        <v>4118197255</v>
      </c>
      <c r="H203">
        <v>252974249</v>
      </c>
      <c r="I203">
        <v>2.1144184359999998</v>
      </c>
      <c r="J203">
        <v>2038.1319000000001</v>
      </c>
      <c r="K203">
        <v>443.71888000000001</v>
      </c>
      <c r="L203">
        <v>339.54469999999998</v>
      </c>
      <c r="O203">
        <v>6335.9652390000001</v>
      </c>
      <c r="P203">
        <v>84.770683050000002</v>
      </c>
      <c r="Q203">
        <v>2014.376109</v>
      </c>
      <c r="S203">
        <v>1395.452045</v>
      </c>
      <c r="T203">
        <v>115.6948696</v>
      </c>
      <c r="V203">
        <v>727.47877849999998</v>
      </c>
      <c r="X203">
        <v>369.47734320000001</v>
      </c>
      <c r="Z203">
        <v>0</v>
      </c>
      <c r="AA203">
        <v>407.66748969999998</v>
      </c>
      <c r="AC203">
        <v>679.41519670000002</v>
      </c>
      <c r="AD203">
        <v>7595648.6219999902</v>
      </c>
      <c r="AE203">
        <v>439573353.89999998</v>
      </c>
      <c r="AF203">
        <v>216175279.5</v>
      </c>
      <c r="AG203">
        <v>223397607.30000001</v>
      </c>
      <c r="AH203" t="s">
        <v>179</v>
      </c>
      <c r="AI203">
        <v>46120778520</v>
      </c>
      <c r="AJ203">
        <v>177727733.40000001</v>
      </c>
      <c r="AK203">
        <v>3772848009</v>
      </c>
      <c r="AL203">
        <v>45160886470</v>
      </c>
      <c r="AM203">
        <v>959892051.39999998</v>
      </c>
      <c r="AN203">
        <v>2647256523</v>
      </c>
      <c r="AO203">
        <v>62853552450</v>
      </c>
      <c r="AP203">
        <v>13014813.52</v>
      </c>
      <c r="AQ203">
        <v>9627682.5830000006</v>
      </c>
      <c r="AR203">
        <v>68967839.959999993</v>
      </c>
      <c r="AS203">
        <v>110408889.3</v>
      </c>
      <c r="AT203">
        <v>30892323.07</v>
      </c>
      <c r="AU203">
        <v>95051685.689999998</v>
      </c>
      <c r="AV203">
        <v>175039388.59999999</v>
      </c>
      <c r="AW203">
        <v>51860.537069999998</v>
      </c>
      <c r="AX203">
        <v>89365.198850000001</v>
      </c>
      <c r="AY203">
        <v>154709.50312861399</v>
      </c>
      <c r="AZ203">
        <v>32885.9042531468</v>
      </c>
      <c r="BA203">
        <v>23903.4348393992</v>
      </c>
      <c r="BB203">
        <v>2783.6829575001402</v>
      </c>
      <c r="BC203">
        <v>282.76784093631397</v>
      </c>
      <c r="BD203">
        <v>68334.512945344395</v>
      </c>
      <c r="BE203">
        <v>61297.795343752601</v>
      </c>
      <c r="BF203">
        <v>46611.492566941997</v>
      </c>
      <c r="BG203">
        <v>33555.917872490601</v>
      </c>
      <c r="BH203">
        <v>10061.3796213194</v>
      </c>
      <c r="BI203">
        <v>39212.406231011002</v>
      </c>
      <c r="BJ203">
        <v>3.0632256999999998</v>
      </c>
      <c r="BK203">
        <v>-0.97452019000000001</v>
      </c>
      <c r="BL203">
        <v>0.68251339600000005</v>
      </c>
      <c r="BM203">
        <v>2.5216261000000002</v>
      </c>
      <c r="BN203">
        <v>5.0001034999999999E-2</v>
      </c>
      <c r="BO203">
        <v>3.3713524000000001</v>
      </c>
      <c r="BP203">
        <v>0.21705163999999999</v>
      </c>
      <c r="BQ203">
        <v>141254112100000</v>
      </c>
      <c r="BR203">
        <v>1577757581</v>
      </c>
      <c r="BS203">
        <v>4069738549</v>
      </c>
      <c r="BT203">
        <v>3336707592</v>
      </c>
      <c r="BU203">
        <v>61326101.109999999</v>
      </c>
      <c r="BV203">
        <v>8258565000</v>
      </c>
      <c r="BW203">
        <v>209801.281868669</v>
      </c>
      <c r="BX203">
        <v>209801281868669</v>
      </c>
      <c r="BY203">
        <v>23207.314582503401</v>
      </c>
      <c r="BZ203">
        <v>914.29445504608998</v>
      </c>
      <c r="CA203">
        <v>22293.020126068499</v>
      </c>
      <c r="CB203">
        <v>64510.970775401998</v>
      </c>
      <c r="CC203">
        <v>2365.1955710438301</v>
      </c>
      <c r="CD203">
        <v>62145.775216580398</v>
      </c>
      <c r="CE203">
        <v>172507.38992246799</v>
      </c>
      <c r="CF203">
        <v>3273.60793277314</v>
      </c>
      <c r="CG203">
        <v>169233.78199802799</v>
      </c>
      <c r="CH203">
        <v>54349.484312886001</v>
      </c>
      <c r="CI203">
        <v>858.55289573065602</v>
      </c>
      <c r="CJ203">
        <v>810.790294742828</v>
      </c>
      <c r="CK203">
        <v>3795.7651754986</v>
      </c>
      <c r="CL203">
        <v>53490.931403822004</v>
      </c>
      <c r="CM203">
        <v>8351.1300781209393</v>
      </c>
      <c r="CN203">
        <v>5735.4472772430399</v>
      </c>
      <c r="CO203">
        <v>53646.934834180203</v>
      </c>
      <c r="CP203">
        <v>49.859465443095999</v>
      </c>
      <c r="CQ203">
        <v>53597.075377626003</v>
      </c>
      <c r="CS203">
        <v>1006.8009404401</v>
      </c>
      <c r="CT203">
        <v>10061.3796213194</v>
      </c>
      <c r="CU203">
        <v>2737.7736671616199</v>
      </c>
      <c r="CV203">
        <v>1.4907550000000001</v>
      </c>
      <c r="CW203">
        <v>17103.9535439873</v>
      </c>
      <c r="CX203">
        <v>154709503128614</v>
      </c>
      <c r="CY203">
        <v>18733.218558988701</v>
      </c>
      <c r="CZ203">
        <v>25404.084349843899</v>
      </c>
      <c r="DA203">
        <v>5.5845995666317299</v>
      </c>
      <c r="DB203">
        <v>5.3226360015329502E-2</v>
      </c>
      <c r="DC203">
        <v>1.57591706549503E-3</v>
      </c>
      <c r="DD203">
        <v>82.224182991624403</v>
      </c>
      <c r="DE203">
        <v>1.56033743150451</v>
      </c>
      <c r="DF203">
        <v>30.748606586581499</v>
      </c>
      <c r="DG203">
        <v>1.1273503907971301</v>
      </c>
      <c r="DH203">
        <v>25.9052203250634</v>
      </c>
      <c r="DI203">
        <v>0.40922194949604301</v>
      </c>
      <c r="DJ203">
        <v>25.570356079979501</v>
      </c>
      <c r="DK203">
        <v>2.3765090946539998E-2</v>
      </c>
      <c r="DL203">
        <v>2.7337522564963601</v>
      </c>
      <c r="DM203">
        <v>0.47988312152942098</v>
      </c>
      <c r="DN203">
        <v>1.30493657749689</v>
      </c>
      <c r="DO203">
        <v>0.38645631119182799</v>
      </c>
      <c r="DP203">
        <v>1.8092192486577201</v>
      </c>
      <c r="DQ203">
        <v>11.0615694888989</v>
      </c>
      <c r="DR203">
        <v>0.43579069055374797</v>
      </c>
      <c r="DS203">
        <v>4.7956711854685796</v>
      </c>
      <c r="DT203">
        <v>32885904253146.801</v>
      </c>
      <c r="DU203">
        <v>3982.0361349879499</v>
      </c>
      <c r="DV203">
        <v>2783682957500.1401</v>
      </c>
      <c r="DW203">
        <v>337.06618008093898</v>
      </c>
      <c r="DX203">
        <v>39212406231011</v>
      </c>
      <c r="DY203">
        <v>4748.0895568432197</v>
      </c>
      <c r="DZ203">
        <v>68334512945344.398</v>
      </c>
      <c r="EA203">
        <v>8274.3809542389499</v>
      </c>
      <c r="EC203">
        <v>38727.641370977202</v>
      </c>
      <c r="ED203">
        <v>38727641370977.203</v>
      </c>
      <c r="EE203">
        <v>598.07063373390201</v>
      </c>
      <c r="EF203">
        <v>33.213277126156001</v>
      </c>
      <c r="EG203">
        <v>14306.7430009408</v>
      </c>
      <c r="EH203">
        <v>199.514460166996</v>
      </c>
      <c r="EI203">
        <v>9242.9013637596199</v>
      </c>
      <c r="EJ203">
        <v>414.31764228718203</v>
      </c>
      <c r="EK203">
        <v>810.790294742828</v>
      </c>
      <c r="EL203">
        <v>3795.7651754986</v>
      </c>
      <c r="EM203">
        <v>8351.1300781209393</v>
      </c>
      <c r="EN203">
        <v>5735.4472772430399</v>
      </c>
      <c r="EO203">
        <v>493.349027178906</v>
      </c>
      <c r="EP203">
        <v>1006.8009404401</v>
      </c>
      <c r="EQ203">
        <v>2737.7736671616199</v>
      </c>
      <c r="ER203">
        <v>44065.690808079999</v>
      </c>
      <c r="EV203">
        <v>282.76785010298801</v>
      </c>
      <c r="EW203">
        <v>2498.9237630263001</v>
      </c>
      <c r="EX203">
        <v>50826.335799925</v>
      </c>
      <c r="EY203">
        <v>4689.3911195198198</v>
      </c>
      <c r="FA203">
        <v>1.54429914283935</v>
      </c>
      <c r="FB203">
        <v>8.5761166831725202E-2</v>
      </c>
      <c r="FC203">
        <v>36.941942484683203</v>
      </c>
      <c r="FD203">
        <v>0.51517327961137704</v>
      </c>
      <c r="FE203">
        <v>23.8664195302281</v>
      </c>
      <c r="FF203">
        <v>1.06982410397364</v>
      </c>
      <c r="FG203">
        <v>2.0935700343229202</v>
      </c>
      <c r="FH203">
        <v>9.8011782828147496</v>
      </c>
      <c r="FI203">
        <v>21.563745641322001</v>
      </c>
      <c r="FJ203">
        <v>14.8096994141792</v>
      </c>
      <c r="FK203">
        <v>1.27389381256929</v>
      </c>
      <c r="FL203">
        <v>2.5996959918003402</v>
      </c>
      <c r="FM203">
        <v>7.0693013316667797</v>
      </c>
      <c r="FN203">
        <v>0.32650928057477702</v>
      </c>
      <c r="FO203">
        <v>0.21983095148814799</v>
      </c>
      <c r="FP203">
        <v>1.4852755700318401</v>
      </c>
      <c r="FQ203">
        <v>1.095256632381</v>
      </c>
      <c r="FR203">
        <v>73.740971337562797</v>
      </c>
      <c r="FS203">
        <v>57.223725129999998</v>
      </c>
      <c r="FT203">
        <v>63.577482590000002</v>
      </c>
      <c r="FV203" t="s">
        <v>198</v>
      </c>
      <c r="FW203">
        <v>5.3469877745243996E-3</v>
      </c>
      <c r="FX203">
        <v>3.9429207222350304E-3</v>
      </c>
    </row>
    <row r="204" spans="1:180" x14ac:dyDescent="0.25">
      <c r="A204" t="s">
        <v>201</v>
      </c>
      <c r="B204">
        <v>2040</v>
      </c>
      <c r="C204">
        <v>4400629550</v>
      </c>
      <c r="D204">
        <v>3350646210</v>
      </c>
      <c r="E204">
        <v>275974186.10000002</v>
      </c>
      <c r="F204">
        <v>747468307.60000002</v>
      </c>
      <c r="G204">
        <v>4444520472</v>
      </c>
      <c r="H204">
        <v>275974755.5</v>
      </c>
      <c r="I204">
        <v>3.4441638550000002</v>
      </c>
      <c r="J204">
        <v>2159.8993</v>
      </c>
      <c r="K204">
        <v>475.63715000000002</v>
      </c>
      <c r="L204">
        <v>349.23327</v>
      </c>
      <c r="O204">
        <v>7604.5545400000001</v>
      </c>
      <c r="P204">
        <v>117.7359189</v>
      </c>
      <c r="Q204">
        <v>2139.4516619999999</v>
      </c>
      <c r="S204">
        <v>1536.954187</v>
      </c>
      <c r="T204">
        <v>141.3579665</v>
      </c>
      <c r="V204">
        <v>1042.4915570000001</v>
      </c>
      <c r="X204">
        <v>272.68925630000001</v>
      </c>
      <c r="Z204">
        <v>0</v>
      </c>
      <c r="AA204">
        <v>791.59833749999996</v>
      </c>
      <c r="AC204">
        <v>983.19435120000003</v>
      </c>
      <c r="AD204">
        <v>7401259.7009999901</v>
      </c>
      <c r="AE204">
        <v>467377671.69999999</v>
      </c>
      <c r="AF204">
        <v>219890127.5</v>
      </c>
      <c r="AG204">
        <v>247487111.69999999</v>
      </c>
      <c r="AH204" t="s">
        <v>179</v>
      </c>
      <c r="AI204">
        <v>48994885630</v>
      </c>
      <c r="AJ204">
        <v>299785137.59999901</v>
      </c>
      <c r="AK204">
        <v>4858995410</v>
      </c>
      <c r="AL204">
        <v>47483618380</v>
      </c>
      <c r="AM204">
        <v>1511267258</v>
      </c>
      <c r="AN204">
        <v>2903194473</v>
      </c>
      <c r="AO204">
        <v>66409545770</v>
      </c>
      <c r="AP204">
        <v>13953231.050000001</v>
      </c>
      <c r="AQ204">
        <v>10531885.800000001</v>
      </c>
      <c r="AR204">
        <v>74676335.219999999</v>
      </c>
      <c r="AS204">
        <v>105655281.5</v>
      </c>
      <c r="AT204">
        <v>30191319.449999999</v>
      </c>
      <c r="AU204">
        <v>89050302.340000004</v>
      </c>
      <c r="AV204">
        <v>176187404.09999999</v>
      </c>
      <c r="AW204">
        <v>62697.150179999997</v>
      </c>
      <c r="AX204">
        <v>98619.768590000007</v>
      </c>
      <c r="AY204">
        <v>170470.07570928399</v>
      </c>
      <c r="AZ204">
        <v>39314.148534626998</v>
      </c>
      <c r="BA204">
        <v>26239.066885681099</v>
      </c>
      <c r="BB204">
        <v>2605.4437507422199</v>
      </c>
      <c r="BC204">
        <v>535.36028912122197</v>
      </c>
      <c r="BD204">
        <v>74443.540388117995</v>
      </c>
      <c r="BE204">
        <v>67706.249859400996</v>
      </c>
      <c r="BF204">
        <v>50727.738137713597</v>
      </c>
      <c r="BG204">
        <v>34069.806394712199</v>
      </c>
      <c r="BH204">
        <v>10427.0432888501</v>
      </c>
      <c r="BI204">
        <v>44781.7534920408</v>
      </c>
      <c r="BJ204">
        <v>3.5228974000000002</v>
      </c>
      <c r="BK204">
        <v>-0.92911949999999999</v>
      </c>
      <c r="BL204">
        <v>0.73122955000000001</v>
      </c>
      <c r="BM204">
        <v>2.8934255000000002</v>
      </c>
      <c r="BN204">
        <v>4.74925E-2</v>
      </c>
      <c r="BO204">
        <v>3.8117033</v>
      </c>
      <c r="BP204">
        <v>0.24657238000000001</v>
      </c>
      <c r="BQ204">
        <v>182424146300000</v>
      </c>
      <c r="BR204">
        <v>1626100625</v>
      </c>
      <c r="BS204">
        <v>4060016508</v>
      </c>
      <c r="BT204">
        <v>3385176169</v>
      </c>
      <c r="BU204">
        <v>61326101.109999999</v>
      </c>
      <c r="BV204">
        <v>8765680000</v>
      </c>
      <c r="BW204">
        <v>232063.06851141699</v>
      </c>
      <c r="BX204">
        <v>232063068511417</v>
      </c>
      <c r="BY204">
        <v>26633.4254206121</v>
      </c>
      <c r="BZ204">
        <v>1533.46431538158</v>
      </c>
      <c r="CA204">
        <v>25099.961104952799</v>
      </c>
      <c r="CB204">
        <v>68737.776379065996</v>
      </c>
      <c r="CC204">
        <v>4158.5485435028404</v>
      </c>
      <c r="CD204">
        <v>64579.2278300076</v>
      </c>
      <c r="CE204">
        <v>186167.68871180899</v>
      </c>
      <c r="CF204">
        <v>5585.9568604285796</v>
      </c>
      <c r="CG204">
        <v>180581.73185415799</v>
      </c>
      <c r="CH204">
        <v>63197.938891644</v>
      </c>
      <c r="CI204">
        <v>1377.0775213833499</v>
      </c>
      <c r="CJ204">
        <v>990.637421953748</v>
      </c>
      <c r="CK204">
        <v>4058.2050243392</v>
      </c>
      <c r="CL204">
        <v>61820.861373316198</v>
      </c>
      <c r="CM204">
        <v>11042.9443621262</v>
      </c>
      <c r="CN204">
        <v>8219.0100085360791</v>
      </c>
      <c r="CO204">
        <v>54231.973441099602</v>
      </c>
      <c r="CP204">
        <v>50.33079443127</v>
      </c>
      <c r="CQ204">
        <v>54181.642650834998</v>
      </c>
      <c r="CS204">
        <v>2032.21878938484</v>
      </c>
      <c r="CT204">
        <v>10427.0432888501</v>
      </c>
      <c r="CU204">
        <v>3961.8831278373</v>
      </c>
      <c r="CV204">
        <v>1.7773425</v>
      </c>
      <c r="CW204">
        <v>20811.180227888701</v>
      </c>
      <c r="CX204">
        <v>170470075709284</v>
      </c>
      <c r="CY204">
        <v>19447.444546148701</v>
      </c>
      <c r="CZ204">
        <v>26474.052042901101</v>
      </c>
      <c r="DA204">
        <v>5.5893992970311404</v>
      </c>
      <c r="DB204">
        <v>5.3319043325788698E-2</v>
      </c>
      <c r="DC204">
        <v>1.5918024671217701E-3</v>
      </c>
      <c r="DD204">
        <v>80.222885057063706</v>
      </c>
      <c r="DE204">
        <v>2.40708566695253</v>
      </c>
      <c r="DF204">
        <v>29.620299696969699</v>
      </c>
      <c r="DG204">
        <v>1.7919906731295501</v>
      </c>
      <c r="DH204">
        <v>27.233087667516799</v>
      </c>
      <c r="DI204">
        <v>0.59340658133011204</v>
      </c>
      <c r="DJ204">
        <v>23.369497692577202</v>
      </c>
      <c r="DK204">
        <v>2.1688412014078701E-2</v>
      </c>
      <c r="DL204">
        <v>3.5417139233991</v>
      </c>
      <c r="DM204">
        <v>0.87571831331052896</v>
      </c>
      <c r="DN204">
        <v>1.7072441355063599</v>
      </c>
      <c r="DO204">
        <v>0.42688284193958598</v>
      </c>
      <c r="DP204">
        <v>1.7487509108497099</v>
      </c>
      <c r="DQ204">
        <v>11.476804814938401</v>
      </c>
      <c r="DR204">
        <v>0.66079636247942397</v>
      </c>
      <c r="DS204">
        <v>4.4931937493264504</v>
      </c>
      <c r="DT204">
        <v>39314148534627</v>
      </c>
      <c r="DU204">
        <v>4485.0084117406705</v>
      </c>
      <c r="DV204">
        <v>2605443750742.2202</v>
      </c>
      <c r="DW204">
        <v>297.23235969624898</v>
      </c>
      <c r="DX204">
        <v>44781753492040.797</v>
      </c>
      <c r="DY204">
        <v>5108.7597872658798</v>
      </c>
      <c r="DZ204">
        <v>74443540388118</v>
      </c>
      <c r="EA204">
        <v>8492.6144221689592</v>
      </c>
      <c r="EC204">
        <v>46002.387246324797</v>
      </c>
      <c r="ED204">
        <v>46002387246324.797</v>
      </c>
      <c r="EE204">
        <v>827.72247578856195</v>
      </c>
      <c r="EF204">
        <v>58.797662871425999</v>
      </c>
      <c r="EG204">
        <v>15123.1199151529</v>
      </c>
      <c r="EH204">
        <v>349.78117399138199</v>
      </c>
      <c r="EI204">
        <v>10369.530356728699</v>
      </c>
      <c r="EJ204">
        <v>690.26687971306205</v>
      </c>
      <c r="EK204">
        <v>990.637421953748</v>
      </c>
      <c r="EL204">
        <v>4058.2050243392</v>
      </c>
      <c r="EM204">
        <v>11042.9443621262</v>
      </c>
      <c r="EN204">
        <v>8219.0100085360791</v>
      </c>
      <c r="EO204">
        <v>420.06011965893799</v>
      </c>
      <c r="EP204">
        <v>2032.21878938484</v>
      </c>
      <c r="EQ204">
        <v>3961.8831278373</v>
      </c>
      <c r="ER204">
        <v>47422.279048903998</v>
      </c>
      <c r="EV204">
        <v>535.36030856568198</v>
      </c>
      <c r="EW204">
        <v>3350.4762137121602</v>
      </c>
      <c r="EX204">
        <v>51518.914659543203</v>
      </c>
      <c r="EY204">
        <v>5248.0112491358104</v>
      </c>
      <c r="FA204">
        <v>1.7993033086662</v>
      </c>
      <c r="FB204">
        <v>0.12781437310326399</v>
      </c>
      <c r="FC204">
        <v>32.874641557566399</v>
      </c>
      <c r="FD204">
        <v>0.76035439664998306</v>
      </c>
      <c r="FE204">
        <v>22.541287479721301</v>
      </c>
      <c r="FF204">
        <v>1.5005023022326001</v>
      </c>
      <c r="FG204">
        <v>2.1534478561933499</v>
      </c>
      <c r="FH204">
        <v>8.8217270173591107</v>
      </c>
      <c r="FI204">
        <v>24.005154999881899</v>
      </c>
      <c r="FJ204">
        <v>17.866485851107001</v>
      </c>
      <c r="FK204">
        <v>0.91312678494200705</v>
      </c>
      <c r="FL204">
        <v>4.4176376728083797</v>
      </c>
      <c r="FM204">
        <v>8.6123424565402704</v>
      </c>
      <c r="FN204">
        <v>0.26857675710005502</v>
      </c>
      <c r="FO204">
        <v>0.21112762638273</v>
      </c>
      <c r="FP204">
        <v>1.27210719204784</v>
      </c>
      <c r="FQ204">
        <v>0.93447100708336805</v>
      </c>
      <c r="FR204">
        <v>73.458511430868896</v>
      </c>
      <c r="FS204">
        <v>60.680433489999999</v>
      </c>
      <c r="FT204">
        <v>61.970771429999999</v>
      </c>
      <c r="FV204" t="s">
        <v>198</v>
      </c>
      <c r="FW204">
        <v>4.5795822277064401E-3</v>
      </c>
      <c r="FX204">
        <v>3.36409293422578E-3</v>
      </c>
    </row>
    <row r="205" spans="1:180" x14ac:dyDescent="0.25">
      <c r="A205" t="s">
        <v>201</v>
      </c>
      <c r="B205">
        <v>2050</v>
      </c>
      <c r="C205">
        <v>4681811061</v>
      </c>
      <c r="D205">
        <v>3871040683</v>
      </c>
      <c r="E205">
        <v>297647864.299999</v>
      </c>
      <c r="F205">
        <v>894189174.5</v>
      </c>
      <c r="G205">
        <v>4726210114</v>
      </c>
      <c r="H205">
        <v>297648598.60000002</v>
      </c>
      <c r="I205">
        <v>5.6101892729999996</v>
      </c>
      <c r="J205">
        <v>2245.0155</v>
      </c>
      <c r="K205">
        <v>508.40559999999999</v>
      </c>
      <c r="L205">
        <v>359.19614000000001</v>
      </c>
      <c r="O205">
        <v>8721.8180229999998</v>
      </c>
      <c r="P205">
        <v>146.88473049999999</v>
      </c>
      <c r="Q205">
        <v>2160.0384760000002</v>
      </c>
      <c r="S205">
        <v>1612.299393</v>
      </c>
      <c r="T205">
        <v>150.9597378</v>
      </c>
      <c r="V205">
        <v>1360.3363449999999</v>
      </c>
      <c r="X205">
        <v>199.7781708</v>
      </c>
      <c r="Z205">
        <v>0</v>
      </c>
      <c r="AA205">
        <v>1361.949897</v>
      </c>
      <c r="AC205">
        <v>1101.1534260000001</v>
      </c>
      <c r="AD205">
        <v>6995195.2309999997</v>
      </c>
      <c r="AE205">
        <v>475937641.80000001</v>
      </c>
      <c r="AF205">
        <v>204444666.09999999</v>
      </c>
      <c r="AG205">
        <v>271492585.89999998</v>
      </c>
      <c r="AH205" t="s">
        <v>179</v>
      </c>
      <c r="AI205">
        <v>49054691350</v>
      </c>
      <c r="AJ205">
        <v>401609317.89999998</v>
      </c>
      <c r="AK205">
        <v>5746969603</v>
      </c>
      <c r="AL205">
        <v>47525229300</v>
      </c>
      <c r="AM205">
        <v>1529462049</v>
      </c>
      <c r="AN205">
        <v>2760109903</v>
      </c>
      <c r="AO205">
        <v>66682001999.999901</v>
      </c>
      <c r="AP205">
        <v>14547568.689999999</v>
      </c>
      <c r="AQ205">
        <v>11419393.8999999</v>
      </c>
      <c r="AR205">
        <v>79766105.030000001</v>
      </c>
      <c r="AS205">
        <v>97735576.480000004</v>
      </c>
      <c r="AT205">
        <v>29073850.23</v>
      </c>
      <c r="AU205">
        <v>80247738.590000004</v>
      </c>
      <c r="AV205">
        <v>173920710.799999</v>
      </c>
      <c r="AW205">
        <v>71370.584489999994</v>
      </c>
      <c r="AX205">
        <v>104969.318</v>
      </c>
      <c r="AY205">
        <v>180331.19884817701</v>
      </c>
      <c r="AZ205">
        <v>44610.205132579998</v>
      </c>
      <c r="BA205">
        <v>27622.7968537753</v>
      </c>
      <c r="BB205">
        <v>2316.0824481422501</v>
      </c>
      <c r="BC205">
        <v>837.09636300988802</v>
      </c>
      <c r="BD205">
        <v>78250.3183224268</v>
      </c>
      <c r="BE205">
        <v>71721.439627105705</v>
      </c>
      <c r="BF205">
        <v>52785.8314786314</v>
      </c>
      <c r="BG205">
        <v>33223.5784121748</v>
      </c>
      <c r="BH205">
        <v>10582.5927799563</v>
      </c>
      <c r="BI205">
        <v>48822.870641598602</v>
      </c>
      <c r="BJ205">
        <v>3.9280561000000001</v>
      </c>
      <c r="BK205">
        <v>-0.87019053999999996</v>
      </c>
      <c r="BL205">
        <v>0.76444957000000002</v>
      </c>
      <c r="BM205">
        <v>3.2500252000000001</v>
      </c>
      <c r="BN205">
        <v>4.2702241000000002E-2</v>
      </c>
      <c r="BO205">
        <v>4.2217621999999997</v>
      </c>
      <c r="BP205">
        <v>0.27649887000000001</v>
      </c>
      <c r="BQ205">
        <v>219113776900000</v>
      </c>
      <c r="BR205">
        <v>1650262514</v>
      </c>
      <c r="BS205">
        <v>4070768852</v>
      </c>
      <c r="BT205">
        <v>3440879419</v>
      </c>
      <c r="BU205">
        <v>61326101.109999999</v>
      </c>
      <c r="BV205">
        <v>9146527000</v>
      </c>
      <c r="BW205">
        <v>244352.97234333199</v>
      </c>
      <c r="BX205">
        <v>244352972343332</v>
      </c>
      <c r="BY205">
        <v>29312.583033381001</v>
      </c>
      <c r="BZ205">
        <v>2023.79769042574</v>
      </c>
      <c r="CA205">
        <v>27288.7853504552</v>
      </c>
      <c r="CB205">
        <v>68446.543368301995</v>
      </c>
      <c r="CC205">
        <v>5382.9928147241399</v>
      </c>
      <c r="CD205">
        <v>63063.550561911201</v>
      </c>
      <c r="CE205">
        <v>190809.20459168599</v>
      </c>
      <c r="CF205">
        <v>7233.21527823426</v>
      </c>
      <c r="CG205">
        <v>183575.98930511801</v>
      </c>
      <c r="CH205">
        <v>67461.093413276001</v>
      </c>
      <c r="CI205">
        <v>1800.9827521739301</v>
      </c>
      <c r="CJ205">
        <v>1057.9266888406701</v>
      </c>
      <c r="CK205">
        <v>4403.9558009395996</v>
      </c>
      <c r="CL205">
        <v>65660.110666935405</v>
      </c>
      <c r="CM205">
        <v>13506.284377241</v>
      </c>
      <c r="CN205">
        <v>10724.900324357801</v>
      </c>
      <c r="CO205">
        <v>54901.567810107998</v>
      </c>
      <c r="CP205">
        <v>49.239712447294004</v>
      </c>
      <c r="CQ205">
        <v>54852.3281040496</v>
      </c>
      <c r="CS205">
        <v>3510.72937524792</v>
      </c>
      <c r="CT205">
        <v>10582.5927799563</v>
      </c>
      <c r="CU205">
        <v>4533.67251304622</v>
      </c>
      <c r="CV205">
        <v>2.0538107000000001</v>
      </c>
      <c r="CW205">
        <v>23955.953653228102</v>
      </c>
      <c r="CX205">
        <v>180331198848177</v>
      </c>
      <c r="CY205">
        <v>19715.811132266499</v>
      </c>
      <c r="CZ205">
        <v>26715.383045754101</v>
      </c>
      <c r="DA205">
        <v>5.3632041265498902</v>
      </c>
      <c r="DB205">
        <v>5.2034793293673103E-2</v>
      </c>
      <c r="DC205">
        <v>1.5905019129118601E-3</v>
      </c>
      <c r="DD205">
        <v>78.087531639920499</v>
      </c>
      <c r="DE205">
        <v>2.96015031405924</v>
      </c>
      <c r="DF205">
        <v>28.0113406077704</v>
      </c>
      <c r="DG205">
        <v>2.20295777992856</v>
      </c>
      <c r="DH205">
        <v>27.6080510772296</v>
      </c>
      <c r="DI205">
        <v>0.73704147524894204</v>
      </c>
      <c r="DJ205">
        <v>22.4681399549204</v>
      </c>
      <c r="DK205">
        <v>2.0151059336453999E-2</v>
      </c>
      <c r="DL205">
        <v>4.3891016432116903</v>
      </c>
      <c r="DM205">
        <v>1.4367451075303901</v>
      </c>
      <c r="DN205">
        <v>1.8553785000315399</v>
      </c>
      <c r="DO205">
        <v>0.43295020260863198</v>
      </c>
      <c r="DP205">
        <v>1.80229270743297</v>
      </c>
      <c r="DQ205">
        <v>11.9960001927845</v>
      </c>
      <c r="DR205">
        <v>0.82822716295104903</v>
      </c>
      <c r="DS205">
        <v>4.3308631274135099</v>
      </c>
      <c r="DT205">
        <v>44610205132580</v>
      </c>
      <c r="DU205">
        <v>4877.2834905073796</v>
      </c>
      <c r="DV205">
        <v>2316082448142.25</v>
      </c>
      <c r="DW205">
        <v>253.21987768059401</v>
      </c>
      <c r="DX205">
        <v>48822870641598.602</v>
      </c>
      <c r="DY205">
        <v>5337.8589099008404</v>
      </c>
      <c r="DZ205">
        <v>78250318322426.797</v>
      </c>
      <c r="EA205">
        <v>8555.1945916113</v>
      </c>
      <c r="EC205">
        <v>51838.166137166401</v>
      </c>
      <c r="ED205">
        <v>51838166137166.398</v>
      </c>
      <c r="EE205">
        <v>1030.7426557045701</v>
      </c>
      <c r="EF205">
        <v>90.767635947383994</v>
      </c>
      <c r="EG205">
        <v>15207.267746359999</v>
      </c>
      <c r="EH205">
        <v>512.66932985735798</v>
      </c>
      <c r="EI205">
        <v>11018.9632901635</v>
      </c>
      <c r="EJ205">
        <v>936.05083884007195</v>
      </c>
      <c r="EK205">
        <v>1057.9266888406701</v>
      </c>
      <c r="EL205">
        <v>4403.9558009395996</v>
      </c>
      <c r="EM205">
        <v>13506.284377241</v>
      </c>
      <c r="EN205">
        <v>10724.900324357801</v>
      </c>
      <c r="EO205">
        <v>350.00774278374797</v>
      </c>
      <c r="EP205">
        <v>3510.72937524792</v>
      </c>
      <c r="EQ205">
        <v>4533.67251304622</v>
      </c>
      <c r="ER205">
        <v>48720.309253993997</v>
      </c>
      <c r="EV205">
        <v>837.09595912067596</v>
      </c>
      <c r="EW205">
        <v>4031.2537722226598</v>
      </c>
      <c r="EX205">
        <v>52308.740096958601</v>
      </c>
      <c r="EY205">
        <v>5667.5245300392598</v>
      </c>
      <c r="FA205">
        <v>1.98838564809021</v>
      </c>
      <c r="FB205">
        <v>0.175098084502465</v>
      </c>
      <c r="FC205">
        <v>29.336045002288099</v>
      </c>
      <c r="FD205">
        <v>0.98898045216493402</v>
      </c>
      <c r="FE205">
        <v>21.256468180233899</v>
      </c>
      <c r="FF205">
        <v>1.8057175023576899</v>
      </c>
      <c r="FG205">
        <v>2.0408258387099298</v>
      </c>
      <c r="FH205">
        <v>8.4955856449213698</v>
      </c>
      <c r="FI205">
        <v>26.054711004827499</v>
      </c>
      <c r="FJ205">
        <v>20.689197021320499</v>
      </c>
      <c r="FK205">
        <v>0.67519314216789506</v>
      </c>
      <c r="FL205">
        <v>6.7724798866502196</v>
      </c>
      <c r="FM205">
        <v>8.7458196361535894</v>
      </c>
      <c r="FN205">
        <v>0.223877713414559</v>
      </c>
      <c r="FO205">
        <v>0.20075356613558101</v>
      </c>
      <c r="FP205">
        <v>1.11518762444066</v>
      </c>
      <c r="FQ205">
        <v>0.82300255784681797</v>
      </c>
      <c r="FR205">
        <v>73.799470134866695</v>
      </c>
      <c r="FS205">
        <v>63.080565319999998</v>
      </c>
      <c r="FT205">
        <v>56.524221310000001</v>
      </c>
      <c r="FV205" t="s">
        <v>198</v>
      </c>
      <c r="FW205">
        <v>4.0146722362486001E-3</v>
      </c>
      <c r="FX205">
        <v>2.9628068380030698E-3</v>
      </c>
    </row>
    <row r="206" spans="1:180" x14ac:dyDescent="0.25">
      <c r="A206" t="s">
        <v>201</v>
      </c>
      <c r="B206">
        <v>2060</v>
      </c>
      <c r="C206">
        <v>4861749764</v>
      </c>
      <c r="D206">
        <v>4462581725</v>
      </c>
      <c r="E206">
        <v>309141212.10000002</v>
      </c>
      <c r="F206">
        <v>1101942473</v>
      </c>
      <c r="G206">
        <v>4908311613</v>
      </c>
      <c r="H206">
        <v>309142475.5</v>
      </c>
      <c r="I206">
        <v>9.1383725449999993</v>
      </c>
      <c r="J206">
        <v>2293.1985</v>
      </c>
      <c r="K206">
        <v>540.52939000000003</v>
      </c>
      <c r="L206">
        <v>369.02267000000001</v>
      </c>
      <c r="O206">
        <v>9808.2071329999999</v>
      </c>
      <c r="P206">
        <v>170.6040735</v>
      </c>
      <c r="Q206">
        <v>2150.9531950000001</v>
      </c>
      <c r="S206">
        <v>1416.2496430000001</v>
      </c>
      <c r="T206">
        <v>157.19403980000001</v>
      </c>
      <c r="V206">
        <v>1657.731794</v>
      </c>
      <c r="X206">
        <v>208.22186830000001</v>
      </c>
      <c r="Z206">
        <v>0</v>
      </c>
      <c r="AA206">
        <v>2125.655882</v>
      </c>
      <c r="AC206">
        <v>1243.842772</v>
      </c>
      <c r="AD206">
        <v>6310183.4800000004</v>
      </c>
      <c r="AE206">
        <v>479056850.30000001</v>
      </c>
      <c r="AF206">
        <v>191405319.5</v>
      </c>
      <c r="AG206">
        <v>287651193.10000002</v>
      </c>
      <c r="AH206" t="s">
        <v>179</v>
      </c>
      <c r="AI206">
        <v>47612523330</v>
      </c>
      <c r="AJ206">
        <v>548962041.29999995</v>
      </c>
      <c r="AK206">
        <v>6634781779</v>
      </c>
      <c r="AL206">
        <v>46201039890</v>
      </c>
      <c r="AM206">
        <v>1411483434</v>
      </c>
      <c r="AN206">
        <v>2238174265</v>
      </c>
      <c r="AO206">
        <v>65008262800</v>
      </c>
      <c r="AP206">
        <v>14982018.18</v>
      </c>
      <c r="AQ206">
        <v>12156491.279999999</v>
      </c>
      <c r="AR206">
        <v>83509746.420000002</v>
      </c>
      <c r="AS206">
        <v>90131870.449999899</v>
      </c>
      <c r="AT206">
        <v>26596502.739999998</v>
      </c>
      <c r="AU206">
        <v>72113049.040000007</v>
      </c>
      <c r="AV206">
        <v>171019253.90000001</v>
      </c>
      <c r="AW206">
        <v>78104.831940000004</v>
      </c>
      <c r="AX206">
        <v>109392.20849999999</v>
      </c>
      <c r="AY206">
        <v>186468.11897993099</v>
      </c>
      <c r="AZ206">
        <v>48658.581510167402</v>
      </c>
      <c r="BA206">
        <v>28510.6913363126</v>
      </c>
      <c r="BB206">
        <v>1980.4135971073799</v>
      </c>
      <c r="BC206">
        <v>1056.8493152009901</v>
      </c>
      <c r="BD206">
        <v>80225.100568918002</v>
      </c>
      <c r="BE206">
        <v>74828.049223502603</v>
      </c>
      <c r="BF206">
        <v>53265.349251134197</v>
      </c>
      <c r="BG206">
        <v>31433.534007918199</v>
      </c>
      <c r="BH206">
        <v>10501.478506731601</v>
      </c>
      <c r="BI206">
        <v>52562.085049634399</v>
      </c>
      <c r="BJ206">
        <v>4.2878974000000003</v>
      </c>
      <c r="BK206">
        <v>-0.82257044999999995</v>
      </c>
      <c r="BL206">
        <v>0.78296854000000005</v>
      </c>
      <c r="BM206">
        <v>3.5779637000000002</v>
      </c>
      <c r="BN206">
        <v>3.8864680999999998E-2</v>
      </c>
      <c r="BO206">
        <v>4.5907584999999997</v>
      </c>
      <c r="BP206">
        <v>0.30560631999999999</v>
      </c>
      <c r="BQ206">
        <v>251626163900000</v>
      </c>
      <c r="BR206">
        <v>1687260399</v>
      </c>
      <c r="BS206">
        <v>4068493575</v>
      </c>
      <c r="BT206">
        <v>3492038132</v>
      </c>
      <c r="BU206">
        <v>61326101.109999999</v>
      </c>
      <c r="BV206">
        <v>9377450000</v>
      </c>
      <c r="BW206">
        <v>251238.963407676</v>
      </c>
      <c r="BX206">
        <v>251238963407676</v>
      </c>
      <c r="BY206">
        <v>32091.5024509592</v>
      </c>
      <c r="BZ206">
        <v>2746.1696919339902</v>
      </c>
      <c r="CA206">
        <v>29345.332754025199</v>
      </c>
      <c r="CB206">
        <v>67511.436786884005</v>
      </c>
      <c r="CC206">
        <v>6656.9370199898003</v>
      </c>
      <c r="CD206">
        <v>60854.499766894201</v>
      </c>
      <c r="CE206">
        <v>189484.21325391601</v>
      </c>
      <c r="CF206">
        <v>8921.7225957056999</v>
      </c>
      <c r="CG206">
        <v>180562.49064432099</v>
      </c>
      <c r="CH206">
        <v>68039.076097883997</v>
      </c>
      <c r="CI206">
        <v>2199.2205202083401</v>
      </c>
      <c r="CJ206">
        <v>1101.61671212599</v>
      </c>
      <c r="CK206">
        <v>4749.7028830926001</v>
      </c>
      <c r="CL206">
        <v>65839.855588509003</v>
      </c>
      <c r="CM206">
        <v>16593.679777710899</v>
      </c>
      <c r="CN206">
        <v>13069.567916757</v>
      </c>
      <c r="CO206">
        <v>53933.700369147999</v>
      </c>
      <c r="CP206">
        <v>65.565056896447999</v>
      </c>
      <c r="CQ206">
        <v>53868.135316696003</v>
      </c>
      <c r="CS206">
        <v>5512.24590701542</v>
      </c>
      <c r="CT206">
        <v>10501.478506731601</v>
      </c>
      <c r="CU206">
        <v>5230.1142729769599</v>
      </c>
      <c r="CV206">
        <v>2.3115524999999999</v>
      </c>
      <c r="CW206">
        <v>26833.1117627926</v>
      </c>
      <c r="CX206">
        <v>186468118979931</v>
      </c>
      <c r="CY206">
        <v>19884.736146812898</v>
      </c>
      <c r="CZ206">
        <v>26791.821167553699</v>
      </c>
      <c r="DA206">
        <v>5.0773422764184204</v>
      </c>
      <c r="DB206">
        <v>5.1086046878415697E-2</v>
      </c>
      <c r="DC206">
        <v>1.5976644162325501E-3</v>
      </c>
      <c r="DD206">
        <v>75.419915240792704</v>
      </c>
      <c r="DE206">
        <v>3.5510903542571599</v>
      </c>
      <c r="DF206">
        <v>26.871403969827501</v>
      </c>
      <c r="DG206">
        <v>2.6496435623274799</v>
      </c>
      <c r="DH206">
        <v>27.081418891017801</v>
      </c>
      <c r="DI206">
        <v>0.87535010110662803</v>
      </c>
      <c r="DJ206">
        <v>21.467092379947299</v>
      </c>
      <c r="DK206">
        <v>2.6096691375874601E-2</v>
      </c>
      <c r="DL206">
        <v>5.2020465852462303</v>
      </c>
      <c r="DM206">
        <v>2.1940250955704199</v>
      </c>
      <c r="DN206">
        <v>2.0817289651407398</v>
      </c>
      <c r="DO206">
        <v>0.43847367350359701</v>
      </c>
      <c r="DP206">
        <v>1.8905120522191501</v>
      </c>
      <c r="DQ206">
        <v>12.773298383215099</v>
      </c>
      <c r="DR206">
        <v>1.0930508766181599</v>
      </c>
      <c r="DS206">
        <v>4.1798765463345902</v>
      </c>
      <c r="DT206">
        <v>48658581510167.398</v>
      </c>
      <c r="DU206">
        <v>5188.8926638017101</v>
      </c>
      <c r="DV206">
        <v>1980413597107.3799</v>
      </c>
      <c r="DW206">
        <v>211.18892631871</v>
      </c>
      <c r="DX206">
        <v>52562085049634.398</v>
      </c>
      <c r="DY206">
        <v>5605.1575907772803</v>
      </c>
      <c r="DZ206">
        <v>80225100568918</v>
      </c>
      <c r="EA206">
        <v>8555.1083257087994</v>
      </c>
      <c r="EC206">
        <v>56142.772664182201</v>
      </c>
      <c r="ED206">
        <v>56142772664182.203</v>
      </c>
      <c r="EE206">
        <v>1196.17372221599</v>
      </c>
      <c r="EF206">
        <v>127.532757026124</v>
      </c>
      <c r="EG206">
        <v>15104.652544823401</v>
      </c>
      <c r="EH206">
        <v>641.65715304753405</v>
      </c>
      <c r="EI206">
        <v>9776.6811852275805</v>
      </c>
      <c r="EJ206">
        <v>1186.07160496763</v>
      </c>
      <c r="EK206">
        <v>1101.61671212599</v>
      </c>
      <c r="EL206">
        <v>4749.7028830926001</v>
      </c>
      <c r="EM206">
        <v>16593.679777710899</v>
      </c>
      <c r="EN206">
        <v>13069.567916757</v>
      </c>
      <c r="EO206">
        <v>402.0175299471</v>
      </c>
      <c r="EP206">
        <v>5512.24590701542</v>
      </c>
      <c r="EQ206">
        <v>5230.1142729769599</v>
      </c>
      <c r="ER206">
        <v>45983.144286486</v>
      </c>
      <c r="EV206">
        <v>1056.84964603459</v>
      </c>
      <c r="EW206">
        <v>5149.9499921789202</v>
      </c>
      <c r="EX206">
        <v>51682.614123836</v>
      </c>
      <c r="EY206">
        <v>5986.9978154170003</v>
      </c>
      <c r="FA206">
        <v>2.1305925330245001</v>
      </c>
      <c r="FB206">
        <v>0.22715792429590301</v>
      </c>
      <c r="FC206">
        <v>26.904001758466499</v>
      </c>
      <c r="FD206">
        <v>1.1429025012455301</v>
      </c>
      <c r="FE206">
        <v>17.413962156280999</v>
      </c>
      <c r="FF206">
        <v>2.11259891288611</v>
      </c>
      <c r="FG206">
        <v>1.96217012422117</v>
      </c>
      <c r="FH206">
        <v>8.4600433104772499</v>
      </c>
      <c r="FI206">
        <v>29.556217105567601</v>
      </c>
      <c r="FJ206">
        <v>23.279163633283002</v>
      </c>
      <c r="FK206">
        <v>0.71606283564184903</v>
      </c>
      <c r="FL206">
        <v>9.8182644807852597</v>
      </c>
      <c r="FM206">
        <v>9.3157391856310099</v>
      </c>
      <c r="FN206">
        <v>0.189219287025024</v>
      </c>
      <c r="FO206">
        <v>0.189511056622055</v>
      </c>
      <c r="FP206">
        <v>0.99846120734695398</v>
      </c>
      <c r="FQ206">
        <v>0.74105218666384998</v>
      </c>
      <c r="FR206">
        <v>74.219426975327906</v>
      </c>
      <c r="FS206">
        <v>63.821906490000003</v>
      </c>
      <c r="FT206">
        <v>49.33872538</v>
      </c>
      <c r="FV206" t="s">
        <v>198</v>
      </c>
      <c r="FW206">
        <v>3.5944574708830501E-3</v>
      </c>
      <c r="FX206">
        <v>2.6677857377612698E-3</v>
      </c>
    </row>
    <row r="207" spans="1:180" x14ac:dyDescent="0.25">
      <c r="A207" t="s">
        <v>201</v>
      </c>
      <c r="B207">
        <v>2070</v>
      </c>
      <c r="C207">
        <v>4990659644</v>
      </c>
      <c r="D207">
        <v>4722943634</v>
      </c>
      <c r="E207">
        <v>316251769.09999901</v>
      </c>
      <c r="F207">
        <v>1228501030</v>
      </c>
      <c r="G207">
        <v>5039111504</v>
      </c>
      <c r="H207">
        <v>316252984.09999901</v>
      </c>
      <c r="I207">
        <v>14.88548291</v>
      </c>
      <c r="J207">
        <v>2314.9256</v>
      </c>
      <c r="K207">
        <v>571.12518</v>
      </c>
      <c r="L207">
        <v>378.45965999999999</v>
      </c>
      <c r="O207">
        <v>10828.112520000001</v>
      </c>
      <c r="P207">
        <v>188.91214550000001</v>
      </c>
      <c r="Q207">
        <v>2102.0068670000001</v>
      </c>
      <c r="S207">
        <v>1218.0004690000001</v>
      </c>
      <c r="T207">
        <v>161.1225829</v>
      </c>
      <c r="V207">
        <v>1974.1997080000001</v>
      </c>
      <c r="X207">
        <v>176.13413389999999</v>
      </c>
      <c r="Z207">
        <v>0</v>
      </c>
      <c r="AA207">
        <v>2923.4866379999999</v>
      </c>
      <c r="AC207">
        <v>1357.16029</v>
      </c>
      <c r="AD207">
        <v>5629814.6449999996</v>
      </c>
      <c r="AE207">
        <v>474646041.19999999</v>
      </c>
      <c r="AF207">
        <v>173606207.39999899</v>
      </c>
      <c r="AG207">
        <v>301039547.09999901</v>
      </c>
      <c r="AH207" t="s">
        <v>179</v>
      </c>
      <c r="AI207">
        <v>44591015670</v>
      </c>
      <c r="AJ207">
        <v>663957157.79999995</v>
      </c>
      <c r="AK207">
        <v>7221827363</v>
      </c>
      <c r="AL207">
        <v>43627608290</v>
      </c>
      <c r="AM207">
        <v>963407381.89999998</v>
      </c>
      <c r="AN207">
        <v>1583071217</v>
      </c>
      <c r="AO207">
        <v>61710475410</v>
      </c>
      <c r="AP207">
        <v>15251950.33</v>
      </c>
      <c r="AQ207">
        <v>12839312.23</v>
      </c>
      <c r="AR207">
        <v>86712500.799999997</v>
      </c>
      <c r="AS207">
        <v>81759931.709999993</v>
      </c>
      <c r="AT207">
        <v>24382475.559999999</v>
      </c>
      <c r="AU207">
        <v>62772872.979999997</v>
      </c>
      <c r="AV207">
        <v>165357801.30000001</v>
      </c>
      <c r="AW207">
        <v>83766.565459999998</v>
      </c>
      <c r="AX207">
        <v>112150.78879999999</v>
      </c>
      <c r="AY207">
        <v>189528.639150567</v>
      </c>
      <c r="AZ207">
        <v>52402.043116045403</v>
      </c>
      <c r="BA207">
        <v>28901.3847322004</v>
      </c>
      <c r="BB207">
        <v>1601.95269295001</v>
      </c>
      <c r="BC207">
        <v>1280.03215541379</v>
      </c>
      <c r="BD207">
        <v>80912.623563380403</v>
      </c>
      <c r="BE207">
        <v>76490.952192712793</v>
      </c>
      <c r="BF207">
        <v>52655.868180216399</v>
      </c>
      <c r="BG207">
        <v>28852.2742206898</v>
      </c>
      <c r="BH207">
        <v>10245.2476045248</v>
      </c>
      <c r="BI207">
        <v>55601.052147472801</v>
      </c>
      <c r="BJ207">
        <v>4.6253735999999996</v>
      </c>
      <c r="BK207">
        <v>-0.76461920000000005</v>
      </c>
      <c r="BL207">
        <v>0.79125383999999999</v>
      </c>
      <c r="BM207">
        <v>3.8726636000000001</v>
      </c>
      <c r="BN207">
        <v>3.7666533000000002E-2</v>
      </c>
      <c r="BO207">
        <v>4.9189094000000004</v>
      </c>
      <c r="BP207">
        <v>0.33319229</v>
      </c>
      <c r="BQ207">
        <v>281788384200000</v>
      </c>
      <c r="BR207">
        <v>1701730249</v>
      </c>
      <c r="BS207">
        <v>4081876205</v>
      </c>
      <c r="BT207">
        <v>3541293169</v>
      </c>
      <c r="BU207">
        <v>61326101.109999999</v>
      </c>
      <c r="BV207">
        <v>9472529000</v>
      </c>
      <c r="BW207">
        <v>251107.023329902</v>
      </c>
      <c r="BX207">
        <v>251107023329902</v>
      </c>
      <c r="BY207">
        <v>33085.339773806198</v>
      </c>
      <c r="BZ207">
        <v>3280.1758491385799</v>
      </c>
      <c r="CA207">
        <v>29805.163927445399</v>
      </c>
      <c r="CB207">
        <v>62209.902545659999</v>
      </c>
      <c r="CC207">
        <v>7054.4156935280398</v>
      </c>
      <c r="CD207">
        <v>55155.486846576401</v>
      </c>
      <c r="CE207">
        <v>182808.59819120599</v>
      </c>
      <c r="CF207">
        <v>9314.5272877269799</v>
      </c>
      <c r="CG207">
        <v>173494.07090625601</v>
      </c>
      <c r="CH207">
        <v>64743.650683767999</v>
      </c>
      <c r="CI207">
        <v>2188.9790211818099</v>
      </c>
      <c r="CJ207">
        <v>1129.14796415098</v>
      </c>
      <c r="CK207">
        <v>5095.4485763556004</v>
      </c>
      <c r="CL207">
        <v>62554.6716548084</v>
      </c>
      <c r="CM207">
        <v>19648.4824215511</v>
      </c>
      <c r="CN207">
        <v>15564.6029461168</v>
      </c>
      <c r="CO207">
        <v>55855.044961778003</v>
      </c>
      <c r="CP207">
        <v>71.132573572680002</v>
      </c>
      <c r="CQ207">
        <v>55783.912377094202</v>
      </c>
      <c r="CS207">
        <v>7717.2937293856003</v>
      </c>
      <c r="CT207">
        <v>10245.2476045248</v>
      </c>
      <c r="CU207">
        <v>5706.59215138118</v>
      </c>
      <c r="CV207">
        <v>2.5602906000000001</v>
      </c>
      <c r="CW207">
        <v>29747.956876141499</v>
      </c>
      <c r="CX207">
        <v>189528639150567</v>
      </c>
      <c r="CY207">
        <v>20008.2405818517</v>
      </c>
      <c r="CZ207">
        <v>26508.973826303602</v>
      </c>
      <c r="DA207">
        <v>4.7074034473792503</v>
      </c>
      <c r="DB207">
        <v>5.01076366406479E-2</v>
      </c>
      <c r="DC207">
        <v>1.6101244271725099E-3</v>
      </c>
      <c r="DD207">
        <v>72.801069347643605</v>
      </c>
      <c r="DE207">
        <v>3.70938541033542</v>
      </c>
      <c r="DF207">
        <v>24.7742582906289</v>
      </c>
      <c r="DG207">
        <v>2.8093263183085102</v>
      </c>
      <c r="DH207">
        <v>25.783289461684301</v>
      </c>
      <c r="DI207">
        <v>0.87173150004090105</v>
      </c>
      <c r="DJ207">
        <v>22.2435215953303</v>
      </c>
      <c r="DK207">
        <v>2.83275922072584E-2</v>
      </c>
      <c r="DL207">
        <v>6.1983941108919796</v>
      </c>
      <c r="DM207">
        <v>3.0733085944978402</v>
      </c>
      <c r="DN207">
        <v>2.2725736921678599</v>
      </c>
      <c r="DO207">
        <v>0.44966801373274001</v>
      </c>
      <c r="DP207">
        <v>2.02919397027825</v>
      </c>
      <c r="DQ207">
        <v>13.1757922717832</v>
      </c>
      <c r="DR207">
        <v>1.3062859834187499</v>
      </c>
      <c r="DS207">
        <v>4.0800322781353398</v>
      </c>
      <c r="DT207">
        <v>52402043116045.398</v>
      </c>
      <c r="DU207">
        <v>5532.0013394570096</v>
      </c>
      <c r="DV207">
        <v>1601952692950.01</v>
      </c>
      <c r="DW207">
        <v>169.11562824986001</v>
      </c>
      <c r="DX207">
        <v>55601052147472.797</v>
      </c>
      <c r="DY207">
        <v>5869.7156955099099</v>
      </c>
      <c r="DZ207">
        <v>80912623563380.406</v>
      </c>
      <c r="EA207">
        <v>8541.8185115485394</v>
      </c>
      <c r="EC207">
        <v>60098.590689945202</v>
      </c>
      <c r="ED207">
        <v>60098590689945.203</v>
      </c>
      <c r="EE207">
        <v>1323.89737495038</v>
      </c>
      <c r="EF207">
        <v>175.68118998928401</v>
      </c>
      <c r="EG207">
        <v>14730.8759096913</v>
      </c>
      <c r="EH207">
        <v>777.60255735932606</v>
      </c>
      <c r="EI207">
        <v>8469.0046363094007</v>
      </c>
      <c r="EJ207">
        <v>1236.96903457443</v>
      </c>
      <c r="EK207">
        <v>1129.14796415098</v>
      </c>
      <c r="EL207">
        <v>5095.4485763556004</v>
      </c>
      <c r="EM207">
        <v>19648.4824215511</v>
      </c>
      <c r="EN207">
        <v>15564.6029461168</v>
      </c>
      <c r="EO207">
        <v>361.72739465946199</v>
      </c>
      <c r="EP207">
        <v>7717.2937293856003</v>
      </c>
      <c r="EQ207">
        <v>5706.59215138118</v>
      </c>
      <c r="ER207">
        <v>43019.421082175999</v>
      </c>
      <c r="EV207">
        <v>1280.03310152566</v>
      </c>
      <c r="EW207">
        <v>5595.28654011454</v>
      </c>
      <c r="EX207">
        <v>53753.549641694197</v>
      </c>
      <c r="EY207">
        <v>6344.5137713429203</v>
      </c>
      <c r="FA207">
        <v>2.2028759073245299</v>
      </c>
      <c r="FB207">
        <v>0.292321646768126</v>
      </c>
      <c r="FC207">
        <v>24.511183607764401</v>
      </c>
      <c r="FD207">
        <v>1.29387818987479</v>
      </c>
      <c r="FE207">
        <v>14.0918523031627</v>
      </c>
      <c r="FF207">
        <v>2.0582330140752898</v>
      </c>
      <c r="FG207">
        <v>1.8788260276790301</v>
      </c>
      <c r="FH207">
        <v>8.4784826363791801</v>
      </c>
      <c r="FI207">
        <v>32.693749047992902</v>
      </c>
      <c r="FJ207">
        <v>25.898449144034299</v>
      </c>
      <c r="FK207">
        <v>0.60188997862803595</v>
      </c>
      <c r="FL207">
        <v>12.8410560726788</v>
      </c>
      <c r="FM207">
        <v>9.4953843107936997</v>
      </c>
      <c r="FN207">
        <v>0.158242916210312</v>
      </c>
      <c r="FO207">
        <v>0.17757787397379601</v>
      </c>
      <c r="FP207">
        <v>0.89111914262469605</v>
      </c>
      <c r="FQ207">
        <v>0.67259209313627799</v>
      </c>
      <c r="FR207">
        <v>75.4772354182887</v>
      </c>
      <c r="FS207">
        <v>63.711314180000002</v>
      </c>
      <c r="FT207">
        <v>40.156789910000001</v>
      </c>
      <c r="FV207" t="s">
        <v>198</v>
      </c>
      <c r="FW207">
        <v>3.2080263470278202E-3</v>
      </c>
      <c r="FX207">
        <v>2.4213295982269201E-3</v>
      </c>
    </row>
    <row r="208" spans="1:180" x14ac:dyDescent="0.25">
      <c r="A208" t="s">
        <v>201</v>
      </c>
      <c r="B208">
        <v>2080</v>
      </c>
      <c r="C208">
        <v>5075092902</v>
      </c>
      <c r="D208">
        <v>4938958937</v>
      </c>
      <c r="E208">
        <v>319763915.69999999</v>
      </c>
      <c r="F208">
        <v>1373609897</v>
      </c>
      <c r="G208">
        <v>5126279379</v>
      </c>
      <c r="H208">
        <v>319765569</v>
      </c>
      <c r="I208">
        <v>24.246850909999999</v>
      </c>
      <c r="J208">
        <v>2307.7291</v>
      </c>
      <c r="K208">
        <v>597.51085999999998</v>
      </c>
      <c r="L208">
        <v>387.34773000000001</v>
      </c>
      <c r="O208">
        <v>11729.70291</v>
      </c>
      <c r="P208">
        <v>195.806466</v>
      </c>
      <c r="Q208">
        <v>1592.5370559999999</v>
      </c>
      <c r="S208">
        <v>1102.254111</v>
      </c>
      <c r="T208">
        <v>171.74873009999999</v>
      </c>
      <c r="V208">
        <v>2391.8673330000001</v>
      </c>
      <c r="X208">
        <v>173.2052238</v>
      </c>
      <c r="Z208">
        <v>0</v>
      </c>
      <c r="AA208">
        <v>3674.9656810000001</v>
      </c>
      <c r="AC208">
        <v>1650.8921270000001</v>
      </c>
      <c r="AD208">
        <v>4864902.5479999902</v>
      </c>
      <c r="AE208">
        <v>463208581.69999999</v>
      </c>
      <c r="AF208">
        <v>152035408.59999999</v>
      </c>
      <c r="AG208">
        <v>311172933.60000002</v>
      </c>
      <c r="AH208" t="s">
        <v>179</v>
      </c>
      <c r="AI208">
        <v>36805763550</v>
      </c>
      <c r="AJ208">
        <v>827545261.69999897</v>
      </c>
      <c r="AK208">
        <v>7914499770</v>
      </c>
      <c r="AL208">
        <v>37408773430</v>
      </c>
      <c r="AM208">
        <v>-603009878.60000002</v>
      </c>
      <c r="AN208">
        <v>950599559.29999995</v>
      </c>
      <c r="AO208">
        <v>54580378290</v>
      </c>
      <c r="AP208">
        <v>15396403.210000001</v>
      </c>
      <c r="AQ208">
        <v>13422229.1499999</v>
      </c>
      <c r="AR208">
        <v>89086444.609999999</v>
      </c>
      <c r="AS208">
        <v>67996944.719999999</v>
      </c>
      <c r="AT208">
        <v>21536498.68</v>
      </c>
      <c r="AU208">
        <v>49556398.509999998</v>
      </c>
      <c r="AV208">
        <v>153385433.19999999</v>
      </c>
      <c r="AW208">
        <v>87630.637600000002</v>
      </c>
      <c r="AX208">
        <v>113322.5405</v>
      </c>
      <c r="AY208">
        <v>189440.999997123</v>
      </c>
      <c r="AZ208">
        <v>55651.318215463398</v>
      </c>
      <c r="BA208">
        <v>28818.693027158199</v>
      </c>
      <c r="BB208">
        <v>1229.14521331538</v>
      </c>
      <c r="BC208">
        <v>1479.18344945692</v>
      </c>
      <c r="BD208">
        <v>80502.669540973002</v>
      </c>
      <c r="BE208">
        <v>76535.556200618201</v>
      </c>
      <c r="BF208">
        <v>51036.697051547198</v>
      </c>
      <c r="BG208">
        <v>25727.1038705555</v>
      </c>
      <c r="BH208">
        <v>9820.3711729573206</v>
      </c>
      <c r="BI208">
        <v>57595.256603946204</v>
      </c>
      <c r="BJ208">
        <v>4.9340608000000001</v>
      </c>
      <c r="BK208">
        <v>-0.66714609999999996</v>
      </c>
      <c r="BL208">
        <v>0.78851402999999998</v>
      </c>
      <c r="BM208">
        <v>4.1143995999999996</v>
      </c>
      <c r="BN208">
        <v>3.7704816000000002E-2</v>
      </c>
      <c r="BO208">
        <v>5.1840123</v>
      </c>
      <c r="BP208">
        <v>0.35885665</v>
      </c>
      <c r="BQ208">
        <v>307379068100000</v>
      </c>
      <c r="BR208">
        <v>1709493422</v>
      </c>
      <c r="BS208">
        <v>4112944158</v>
      </c>
      <c r="BT208">
        <v>3569322473</v>
      </c>
      <c r="BU208">
        <v>61326101.109999999</v>
      </c>
      <c r="BV208">
        <v>9471440000</v>
      </c>
      <c r="BW208">
        <v>242889.54172814399</v>
      </c>
      <c r="BX208">
        <v>242889541728144</v>
      </c>
      <c r="BY208">
        <v>33690.071924258198</v>
      </c>
      <c r="BZ208">
        <v>3964.0683212521199</v>
      </c>
      <c r="CA208">
        <v>29726.003614117199</v>
      </c>
      <c r="CB208">
        <v>47626.626156826002</v>
      </c>
      <c r="CC208">
        <v>7240.6835564311004</v>
      </c>
      <c r="CD208">
        <v>40385.942586505997</v>
      </c>
      <c r="CE208">
        <v>166192.05850909601</v>
      </c>
      <c r="CF208">
        <v>9757.3824142330195</v>
      </c>
      <c r="CG208">
        <v>156434.67609208499</v>
      </c>
      <c r="CH208">
        <v>61582.881766266</v>
      </c>
      <c r="CI208">
        <v>2422.55732193319</v>
      </c>
      <c r="CJ208">
        <v>1203.61606372541</v>
      </c>
      <c r="CK208">
        <v>5441.1990196223996</v>
      </c>
      <c r="CL208">
        <v>59160.324439332799</v>
      </c>
      <c r="CM208">
        <v>24149.914133804701</v>
      </c>
      <c r="CN208">
        <v>18857.4971387634</v>
      </c>
      <c r="CO208">
        <v>56982.550586003999</v>
      </c>
      <c r="CP208">
        <v>94.141534757612007</v>
      </c>
      <c r="CQ208">
        <v>56888.409038468599</v>
      </c>
      <c r="CS208">
        <v>10418.804018369799</v>
      </c>
      <c r="CT208">
        <v>9820.3711729573206</v>
      </c>
      <c r="CU208">
        <v>7086.2950329203804</v>
      </c>
      <c r="CV208">
        <v>2.8022068</v>
      </c>
      <c r="CW208">
        <v>32453.256115226399</v>
      </c>
      <c r="CX208">
        <v>189440999997123</v>
      </c>
      <c r="CY208">
        <v>20001.288082606501</v>
      </c>
      <c r="CZ208">
        <v>25644.415392817202</v>
      </c>
      <c r="DA208">
        <v>3.88597336307889</v>
      </c>
      <c r="DB208">
        <v>4.8905824425852798E-2</v>
      </c>
      <c r="DC208">
        <v>1.6255609717213001E-3</v>
      </c>
      <c r="DD208">
        <v>68.422895990765696</v>
      </c>
      <c r="DE208">
        <v>4.0172097756082099</v>
      </c>
      <c r="DF208">
        <v>19.608347818504399</v>
      </c>
      <c r="DG208">
        <v>2.9810602403520798</v>
      </c>
      <c r="DH208">
        <v>25.354274757203399</v>
      </c>
      <c r="DI208">
        <v>0.99739054415305195</v>
      </c>
      <c r="DJ208">
        <v>23.460273415057902</v>
      </c>
      <c r="DK208">
        <v>3.8758990645624498E-2</v>
      </c>
      <c r="DL208">
        <v>7.7638160147174098</v>
      </c>
      <c r="DM208">
        <v>4.2895235193086902</v>
      </c>
      <c r="DN208">
        <v>2.9174969751689601</v>
      </c>
      <c r="DO208">
        <v>0.49554050584547898</v>
      </c>
      <c r="DP208">
        <v>2.2401948560273901</v>
      </c>
      <c r="DQ208">
        <v>13.8705321293602</v>
      </c>
      <c r="DR208">
        <v>1.6320456998881001</v>
      </c>
      <c r="DS208">
        <v>4.04314286365973</v>
      </c>
      <c r="DT208">
        <v>55651318215463.398</v>
      </c>
      <c r="DU208">
        <v>5875.6976991316396</v>
      </c>
      <c r="DV208">
        <v>1229145213315.3799</v>
      </c>
      <c r="DW208">
        <v>129.77384783257699</v>
      </c>
      <c r="DX208">
        <v>57595256603946.203</v>
      </c>
      <c r="DY208">
        <v>6080.9398152705598</v>
      </c>
      <c r="DZ208">
        <v>80502669540973</v>
      </c>
      <c r="EA208">
        <v>8499.5174483471292</v>
      </c>
      <c r="EC208">
        <v>63608.322414394999</v>
      </c>
      <c r="ED208">
        <v>63608322414395</v>
      </c>
      <c r="EE208">
        <v>1372.2128116582601</v>
      </c>
      <c r="EF208">
        <v>276.79747171557801</v>
      </c>
      <c r="EG208">
        <v>11160.5086172886</v>
      </c>
      <c r="EH208">
        <v>1045.26007954072</v>
      </c>
      <c r="EI208">
        <v>7697.9611528084397</v>
      </c>
      <c r="EJ208">
        <v>1414.24064166938</v>
      </c>
      <c r="EK208">
        <v>1203.61606372541</v>
      </c>
      <c r="EL208">
        <v>5441.1990196223996</v>
      </c>
      <c r="EM208">
        <v>24149.914133804701</v>
      </c>
      <c r="EN208">
        <v>18857.4971387634</v>
      </c>
      <c r="EO208">
        <v>370.22855729371997</v>
      </c>
      <c r="EP208">
        <v>10418.804018369799</v>
      </c>
      <c r="EQ208">
        <v>7086.2950329203804</v>
      </c>
      <c r="ER208">
        <v>41110.577055102003</v>
      </c>
      <c r="EV208">
        <v>1479.1840369573899</v>
      </c>
      <c r="EW208">
        <v>6233.8955204457598</v>
      </c>
      <c r="EX208">
        <v>55059.473519765801</v>
      </c>
      <c r="EY208">
        <v>6715.8027094502004</v>
      </c>
      <c r="FA208">
        <v>2.1572850211621302</v>
      </c>
      <c r="FB208">
        <v>0.43515920748907599</v>
      </c>
      <c r="FC208">
        <v>17.545673574882599</v>
      </c>
      <c r="FD208">
        <v>1.64327565932501</v>
      </c>
      <c r="FE208">
        <v>12.1021288734166</v>
      </c>
      <c r="FF208">
        <v>2.22335786889002</v>
      </c>
      <c r="FG208">
        <v>1.8922304787164499</v>
      </c>
      <c r="FH208">
        <v>8.5542250024676303</v>
      </c>
      <c r="FI208">
        <v>37.9665949629563</v>
      </c>
      <c r="FJ208">
        <v>29.646273353839899</v>
      </c>
      <c r="FK208">
        <v>0.58204420937524104</v>
      </c>
      <c r="FL208">
        <v>16.379623959414499</v>
      </c>
      <c r="FM208">
        <v>11.1405155236678</v>
      </c>
      <c r="FN208">
        <v>0.11974063093335199</v>
      </c>
      <c r="FO208">
        <v>0.15153304968480599</v>
      </c>
      <c r="FP208">
        <v>0.79019545224570997</v>
      </c>
      <c r="FQ208">
        <v>0.61631067192738098</v>
      </c>
      <c r="FR208">
        <v>77.994712596212096</v>
      </c>
      <c r="FS208">
        <v>62.15290409</v>
      </c>
      <c r="FT208">
        <v>30.464595760000002</v>
      </c>
      <c r="FV208" t="s">
        <v>198</v>
      </c>
      <c r="FW208">
        <v>2.8447013523234701E-3</v>
      </c>
      <c r="FX208">
        <v>2.21871664396525E-3</v>
      </c>
    </row>
    <row r="209" spans="1:180" x14ac:dyDescent="0.25">
      <c r="A209" t="s">
        <v>201</v>
      </c>
      <c r="B209">
        <v>2090</v>
      </c>
      <c r="C209">
        <v>5091903767</v>
      </c>
      <c r="D209">
        <v>5132000307</v>
      </c>
      <c r="E209">
        <v>318052955.60000002</v>
      </c>
      <c r="F209">
        <v>1530004098</v>
      </c>
      <c r="G209">
        <v>5147582389</v>
      </c>
      <c r="H209">
        <v>318058339.69999999</v>
      </c>
      <c r="I209">
        <v>39.495600000000003</v>
      </c>
      <c r="J209">
        <v>2280.9847</v>
      </c>
      <c r="K209">
        <v>617.54579999999999</v>
      </c>
      <c r="L209">
        <v>395.72455000000002</v>
      </c>
      <c r="O209">
        <v>12594.7276</v>
      </c>
      <c r="P209">
        <v>193.9123002</v>
      </c>
      <c r="Q209">
        <v>1035.8274879999999</v>
      </c>
      <c r="S209">
        <v>978.31016069999998</v>
      </c>
      <c r="T209">
        <v>174.6698585</v>
      </c>
      <c r="V209">
        <v>2804.3110409999999</v>
      </c>
      <c r="X209">
        <v>170.12732589999999</v>
      </c>
      <c r="Z209">
        <v>0</v>
      </c>
      <c r="AA209">
        <v>4432.1627420000004</v>
      </c>
      <c r="AC209">
        <v>1979.6445570000001</v>
      </c>
      <c r="AD209">
        <v>4171702.8059999999</v>
      </c>
      <c r="AE209">
        <v>452738691.09999901</v>
      </c>
      <c r="AF209">
        <v>133878415.89999899</v>
      </c>
      <c r="AG209">
        <v>318860078.19999999</v>
      </c>
      <c r="AH209" t="s">
        <v>179</v>
      </c>
      <c r="AI209">
        <v>28564776990</v>
      </c>
      <c r="AJ209">
        <v>1110128254</v>
      </c>
      <c r="AK209">
        <v>8904439154</v>
      </c>
      <c r="AL209">
        <v>30242028090</v>
      </c>
      <c r="AM209">
        <v>-1677251101</v>
      </c>
      <c r="AN209">
        <v>521009667.59999901</v>
      </c>
      <c r="AO209">
        <v>46782522220</v>
      </c>
      <c r="AP209">
        <v>15676959.98</v>
      </c>
      <c r="AQ209">
        <v>13883898.810000001</v>
      </c>
      <c r="AR209">
        <v>89812289.25</v>
      </c>
      <c r="AS209">
        <v>57016246.710000001</v>
      </c>
      <c r="AT209">
        <v>19369327.18</v>
      </c>
      <c r="AU209">
        <v>39435530.890000001</v>
      </c>
      <c r="AV209">
        <v>140680967.09999999</v>
      </c>
      <c r="AW209">
        <v>90254.043009999994</v>
      </c>
      <c r="AX209">
        <v>113312.53140000001</v>
      </c>
      <c r="AY209">
        <v>187402.871366621</v>
      </c>
      <c r="AZ209">
        <v>59112.2527342088</v>
      </c>
      <c r="BA209">
        <v>28415.2979822202</v>
      </c>
      <c r="BB209">
        <v>880.66660953272401</v>
      </c>
      <c r="BC209">
        <v>1669.4759650241399</v>
      </c>
      <c r="BD209">
        <v>79656.207836026399</v>
      </c>
      <c r="BE209">
        <v>75166.011271649797</v>
      </c>
      <c r="BF209">
        <v>48734.431070847</v>
      </c>
      <c r="BG209">
        <v>22159.166785652498</v>
      </c>
      <c r="BH209">
        <v>9176.1972326185805</v>
      </c>
      <c r="BI209">
        <v>58753.824336355203</v>
      </c>
      <c r="BJ209">
        <v>5.1520485999999996</v>
      </c>
      <c r="BK209">
        <v>-0.59421093000000003</v>
      </c>
      <c r="BL209">
        <v>0.77829327999999998</v>
      </c>
      <c r="BM209">
        <v>4.2909258000000001</v>
      </c>
      <c r="BN209">
        <v>3.8337195999999997E-2</v>
      </c>
      <c r="BO209">
        <v>5.3763740999999996</v>
      </c>
      <c r="BP209">
        <v>0.38277302000000002</v>
      </c>
      <c r="BQ209">
        <v>330347615100000</v>
      </c>
      <c r="BR209">
        <v>1708682363</v>
      </c>
      <c r="BS209">
        <v>4164120702</v>
      </c>
      <c r="BT209">
        <v>3572922340</v>
      </c>
      <c r="BU209">
        <v>61326101.109999999</v>
      </c>
      <c r="BV209">
        <v>9401586000</v>
      </c>
      <c r="BW209">
        <v>233088.27016491099</v>
      </c>
      <c r="BX209">
        <v>233088270164911</v>
      </c>
      <c r="BY209">
        <v>33954.563441406797</v>
      </c>
      <c r="BZ209">
        <v>5088.6934487292801</v>
      </c>
      <c r="CA209">
        <v>28865.8699815664</v>
      </c>
      <c r="CB209">
        <v>32378.777569668</v>
      </c>
      <c r="CC209">
        <v>7502.9805523796404</v>
      </c>
      <c r="CD209">
        <v>24875.7970172883</v>
      </c>
      <c r="CE209">
        <v>147573.807503396</v>
      </c>
      <c r="CF209">
        <v>10540.882343810201</v>
      </c>
      <c r="CG209">
        <v>137032.92515403</v>
      </c>
      <c r="CH209">
        <v>58840.435405643999</v>
      </c>
      <c r="CI209">
        <v>2909.8562806609398</v>
      </c>
      <c r="CJ209">
        <v>1224.0873476024201</v>
      </c>
      <c r="CK209">
        <v>5786.9456017749999</v>
      </c>
      <c r="CL209">
        <v>55930.579133316402</v>
      </c>
      <c r="CM209">
        <v>29450.693282757999</v>
      </c>
      <c r="CN209">
        <v>22109.205934572801</v>
      </c>
      <c r="CO209">
        <v>56354.594528084002</v>
      </c>
      <c r="CP209">
        <v>128.045511602994</v>
      </c>
      <c r="CQ209">
        <v>56226.549008980997</v>
      </c>
      <c r="CS209">
        <v>13768.810245594899</v>
      </c>
      <c r="CT209">
        <v>9176.1972326185805</v>
      </c>
      <c r="CU209">
        <v>8670.8500977856402</v>
      </c>
      <c r="CV209">
        <v>3.0043061</v>
      </c>
      <c r="CW209">
        <v>35137.434800894203</v>
      </c>
      <c r="CX209">
        <v>187402871366621</v>
      </c>
      <c r="CY209">
        <v>19933.1124947026</v>
      </c>
      <c r="CZ209">
        <v>24792.441420512601</v>
      </c>
      <c r="DA209">
        <v>3.0382934315550498</v>
      </c>
      <c r="DB209">
        <v>4.8155565571596101E-2</v>
      </c>
      <c r="DC209">
        <v>1.66748035703763E-3</v>
      </c>
      <c r="DD209">
        <v>63.312412674814802</v>
      </c>
      <c r="DE209">
        <v>4.5222706129109298</v>
      </c>
      <c r="DF209">
        <v>13.8912084879946</v>
      </c>
      <c r="DG209">
        <v>3.2189438563644699</v>
      </c>
      <c r="DH209">
        <v>25.243842328064801</v>
      </c>
      <c r="DI209">
        <v>1.24839241314125</v>
      </c>
      <c r="DJ209">
        <v>24.177361858755301</v>
      </c>
      <c r="DK209">
        <v>5.4934343762730299E-2</v>
      </c>
      <c r="DL209">
        <v>9.4853361427970704</v>
      </c>
      <c r="DM209">
        <v>5.9071227547629999</v>
      </c>
      <c r="DN209">
        <v>3.7199856053035001</v>
      </c>
      <c r="DO209">
        <v>0.525160423875632</v>
      </c>
      <c r="DP209">
        <v>2.4827270791793601</v>
      </c>
      <c r="DQ209">
        <v>14.567255322365099</v>
      </c>
      <c r="DR209">
        <v>2.18316153152151</v>
      </c>
      <c r="DS209">
        <v>3.93679065279705</v>
      </c>
      <c r="DT209">
        <v>59112252734208.797</v>
      </c>
      <c r="DU209">
        <v>6287.4766804461296</v>
      </c>
      <c r="DV209">
        <v>880666609532.724</v>
      </c>
      <c r="DW209">
        <v>93.672132503252499</v>
      </c>
      <c r="DX209">
        <v>58753824336355.203</v>
      </c>
      <c r="DY209">
        <v>6249.3524322763396</v>
      </c>
      <c r="DZ209">
        <v>79656207836026.406</v>
      </c>
      <c r="EA209">
        <v>8472.6351315646498</v>
      </c>
      <c r="EC209">
        <v>67401.366504383404</v>
      </c>
      <c r="ED209">
        <v>67401366504383.398</v>
      </c>
      <c r="EE209">
        <v>1358.9384868721399</v>
      </c>
      <c r="EF209">
        <v>462.23712006717801</v>
      </c>
      <c r="EG209">
        <v>7259.08484615212</v>
      </c>
      <c r="EH209">
        <v>1407.1411096008701</v>
      </c>
      <c r="EI209">
        <v>6851.7379508304202</v>
      </c>
      <c r="EJ209">
        <v>1707.8301618185901</v>
      </c>
      <c r="EK209">
        <v>1224.0873476024201</v>
      </c>
      <c r="EL209">
        <v>5786.9456017749999</v>
      </c>
      <c r="EM209">
        <v>29450.693282757999</v>
      </c>
      <c r="EN209">
        <v>22109.205934572801</v>
      </c>
      <c r="EO209">
        <v>371.70600875345798</v>
      </c>
      <c r="EP209">
        <v>13768.810245594899</v>
      </c>
      <c r="EQ209">
        <v>8670.8500977856402</v>
      </c>
      <c r="ER209">
        <v>39594.45945332</v>
      </c>
      <c r="EV209">
        <v>1669.47569807949</v>
      </c>
      <c r="EW209">
        <v>7125.4730753739004</v>
      </c>
      <c r="EX209">
        <v>54660.592978439403</v>
      </c>
      <c r="EY209">
        <v>7169.1485356176499</v>
      </c>
      <c r="FA209">
        <v>2.0161883317065401</v>
      </c>
      <c r="FB209">
        <v>0.68579784660169496</v>
      </c>
      <c r="FC209">
        <v>10.7699372025046</v>
      </c>
      <c r="FD209">
        <v>2.0877041261609399</v>
      </c>
      <c r="FE209">
        <v>10.165577207377201</v>
      </c>
      <c r="FF209">
        <v>2.5338212715724699</v>
      </c>
      <c r="FG209">
        <v>1.81611651378436</v>
      </c>
      <c r="FH209">
        <v>8.5857986297631594</v>
      </c>
      <c r="FI209">
        <v>43.694504741002</v>
      </c>
      <c r="FJ209">
        <v>32.8023111120973</v>
      </c>
      <c r="FK209">
        <v>0.55148141355455205</v>
      </c>
      <c r="FL209">
        <v>20.428087677865499</v>
      </c>
      <c r="FM209">
        <v>12.864501934425499</v>
      </c>
      <c r="FN209">
        <v>8.6468845798547994E-2</v>
      </c>
      <c r="FO209">
        <v>0.122549280672132</v>
      </c>
      <c r="FP209">
        <v>0.70558484308824998</v>
      </c>
      <c r="FQ209">
        <v>0.56728991765202397</v>
      </c>
      <c r="FR209">
        <v>80.399958021925698</v>
      </c>
      <c r="FS209">
        <v>58.708270300000002</v>
      </c>
      <c r="FT209">
        <v>21.064666299999999</v>
      </c>
      <c r="FV209" t="s">
        <v>198</v>
      </c>
      <c r="FW209">
        <v>2.5401034030349801E-3</v>
      </c>
      <c r="FX209">
        <v>2.0422420697536301E-3</v>
      </c>
    </row>
    <row r="210" spans="1:180" x14ac:dyDescent="0.25">
      <c r="A210" t="s">
        <v>201</v>
      </c>
      <c r="B210">
        <v>2100</v>
      </c>
      <c r="C210">
        <v>5086261651</v>
      </c>
      <c r="D210">
        <v>5471607722</v>
      </c>
      <c r="E210">
        <v>314753919.19999999</v>
      </c>
      <c r="F210">
        <v>1819424521</v>
      </c>
      <c r="G210">
        <v>5152509904</v>
      </c>
      <c r="H210">
        <v>314795553.80000001</v>
      </c>
      <c r="I210">
        <v>64.334094550000003</v>
      </c>
      <c r="J210">
        <v>2249.8126999999999</v>
      </c>
      <c r="K210">
        <v>631.47407999999996</v>
      </c>
      <c r="L210">
        <v>403.76233000000002</v>
      </c>
      <c r="O210">
        <v>13500.72962</v>
      </c>
      <c r="P210">
        <v>190.5601398</v>
      </c>
      <c r="Q210">
        <v>501.73289799999998</v>
      </c>
      <c r="S210">
        <v>848.53390309999997</v>
      </c>
      <c r="T210">
        <v>170.22170539999999</v>
      </c>
      <c r="V210">
        <v>3150.7432680000002</v>
      </c>
      <c r="X210">
        <v>129.49003830000001</v>
      </c>
      <c r="Z210">
        <v>0</v>
      </c>
      <c r="AA210">
        <v>5315.9754949999997</v>
      </c>
      <c r="AC210">
        <v>2343.0415600000001</v>
      </c>
      <c r="AD210">
        <v>3635650.1570000001</v>
      </c>
      <c r="AE210">
        <v>443191516.39999998</v>
      </c>
      <c r="AF210">
        <v>112751064</v>
      </c>
      <c r="AG210">
        <v>325598619.30000001</v>
      </c>
      <c r="AH210" t="s">
        <v>179</v>
      </c>
      <c r="AI210">
        <v>20569327740</v>
      </c>
      <c r="AJ210">
        <v>1686669882</v>
      </c>
      <c r="AK210">
        <v>10428045430</v>
      </c>
      <c r="AL210">
        <v>22476442520</v>
      </c>
      <c r="AM210">
        <v>-1907114782</v>
      </c>
      <c r="AN210">
        <v>350292175.5</v>
      </c>
      <c r="AO210">
        <v>38697402950</v>
      </c>
      <c r="AP210">
        <v>16009753.800000001</v>
      </c>
      <c r="AQ210">
        <v>14343027.3099999</v>
      </c>
      <c r="AR210">
        <v>90698042.3699999</v>
      </c>
      <c r="AS210">
        <v>47827677.359999999</v>
      </c>
      <c r="AT210">
        <v>18416347.239999998</v>
      </c>
      <c r="AU210">
        <v>32109073.489999998</v>
      </c>
      <c r="AV210">
        <v>130653571.699999</v>
      </c>
      <c r="AW210">
        <v>91603.709789999994</v>
      </c>
      <c r="AX210">
        <v>112371.6636</v>
      </c>
      <c r="AY210">
        <v>184553.58286497</v>
      </c>
      <c r="AZ210">
        <v>62943.388021336803</v>
      </c>
      <c r="BA210">
        <v>27795.914070046801</v>
      </c>
      <c r="BB210">
        <v>587.11389885741005</v>
      </c>
      <c r="BC210">
        <v>1828.3392532257801</v>
      </c>
      <c r="BD210">
        <v>78828.878035274203</v>
      </c>
      <c r="BE210">
        <v>72778.538917229002</v>
      </c>
      <c r="BF210">
        <v>46295.811786619801</v>
      </c>
      <c r="BG210">
        <v>18620.2887239968</v>
      </c>
      <c r="BH210">
        <v>8539.3217397852604</v>
      </c>
      <c r="BI210">
        <v>59210.425201635597</v>
      </c>
      <c r="BJ210">
        <v>5.2938559999999999</v>
      </c>
      <c r="BK210">
        <v>-0.54641985999999998</v>
      </c>
      <c r="BL210">
        <v>0.76630244000000003</v>
      </c>
      <c r="BM210">
        <v>4.4103038999999997</v>
      </c>
      <c r="BN210">
        <v>3.9267234999999998E-2</v>
      </c>
      <c r="BO210">
        <v>5.5091681000000001</v>
      </c>
      <c r="BP210">
        <v>0.40548144000000003</v>
      </c>
      <c r="BQ210">
        <v>352091461900000</v>
      </c>
      <c r="BR210">
        <v>1720831628</v>
      </c>
      <c r="BS210">
        <v>4214403381</v>
      </c>
      <c r="BT210">
        <v>3561664821</v>
      </c>
      <c r="BU210">
        <v>61326101.109999999</v>
      </c>
      <c r="BV210">
        <v>9292446000</v>
      </c>
      <c r="BW210">
        <v>223909.71290540401</v>
      </c>
      <c r="BX210">
        <v>223909712905404</v>
      </c>
      <c r="BY210">
        <v>34908.632010216599</v>
      </c>
      <c r="BZ210">
        <v>7396.4193143529401</v>
      </c>
      <c r="CA210">
        <v>27512.2126875303</v>
      </c>
      <c r="CB210">
        <v>18350.072457824001</v>
      </c>
      <c r="CC210">
        <v>7882.8143701353401</v>
      </c>
      <c r="CD210">
        <v>10467.2580876886</v>
      </c>
      <c r="CE210">
        <v>128482.70417497</v>
      </c>
      <c r="CF210">
        <v>11837.546814474301</v>
      </c>
      <c r="CG210">
        <v>116645.15737160599</v>
      </c>
      <c r="CH210">
        <v>56529.854668291999</v>
      </c>
      <c r="CI210">
        <v>3791.8280945711599</v>
      </c>
      <c r="CJ210">
        <v>1192.91466599763</v>
      </c>
      <c r="CK210">
        <v>5959.8224900763998</v>
      </c>
      <c r="CL210">
        <v>52738.026579276397</v>
      </c>
      <c r="CM210">
        <v>35677.896931183597</v>
      </c>
      <c r="CN210">
        <v>24840.479797367901</v>
      </c>
      <c r="CO210">
        <v>53602.777048853997</v>
      </c>
      <c r="CP210">
        <v>162.904347267818</v>
      </c>
      <c r="CQ210">
        <v>53439.872696308397</v>
      </c>
      <c r="CS210">
        <v>18262.6295378697</v>
      </c>
      <c r="CT210">
        <v>8539.3217397852604</v>
      </c>
      <c r="CU210">
        <v>10262.5302405731</v>
      </c>
      <c r="CV210">
        <v>3.1565243999999999</v>
      </c>
      <c r="CW210">
        <v>37890.073496256999</v>
      </c>
      <c r="CX210">
        <v>184553582864970</v>
      </c>
      <c r="CY210">
        <v>19860.6032109275</v>
      </c>
      <c r="CZ210">
        <v>24095.885292785599</v>
      </c>
      <c r="DA210">
        <v>2.21355364776938</v>
      </c>
      <c r="DB210">
        <v>4.76937413895114E-2</v>
      </c>
      <c r="DC210">
        <v>1.7228783250394901E-3</v>
      </c>
      <c r="DD210">
        <v>57.381478680761802</v>
      </c>
      <c r="DE210">
        <v>5.2867500301227803</v>
      </c>
      <c r="DF210">
        <v>8.1952998910665205</v>
      </c>
      <c r="DG210">
        <v>3.52053256995849</v>
      </c>
      <c r="DH210">
        <v>25.2467183914322</v>
      </c>
      <c r="DI210">
        <v>1.69346297905937</v>
      </c>
      <c r="DJ210">
        <v>23.939460398263101</v>
      </c>
      <c r="DK210">
        <v>7.2754479988387202E-2</v>
      </c>
      <c r="DL210">
        <v>11.0939715276497</v>
      </c>
      <c r="DM210">
        <v>8.1562471323363894</v>
      </c>
      <c r="DN210">
        <v>4.5833341070419698</v>
      </c>
      <c r="DO210">
        <v>0.53276593074888501</v>
      </c>
      <c r="DP210">
        <v>2.6617078878548899</v>
      </c>
      <c r="DQ210">
        <v>15.5904947388166</v>
      </c>
      <c r="DR210">
        <v>3.3033043624497398</v>
      </c>
      <c r="DS210">
        <v>3.8137343972178899</v>
      </c>
      <c r="DT210">
        <v>62943388021336.797</v>
      </c>
      <c r="DU210">
        <v>6773.6081567045703</v>
      </c>
      <c r="DV210">
        <v>587113898857.41003</v>
      </c>
      <c r="DW210">
        <v>63.181846723393299</v>
      </c>
      <c r="DX210">
        <v>59210425201635.602</v>
      </c>
      <c r="DY210">
        <v>6371.8880046906397</v>
      </c>
      <c r="DZ210">
        <v>78828878035274.203</v>
      </c>
      <c r="EA210">
        <v>8483.1139223487698</v>
      </c>
      <c r="EC210">
        <v>71639.801756240005</v>
      </c>
      <c r="ED210">
        <v>71639801756240</v>
      </c>
      <c r="EE210">
        <v>1335.4465280785901</v>
      </c>
      <c r="EF210">
        <v>819.42573720673204</v>
      </c>
      <c r="EG210">
        <v>3516.1469629153198</v>
      </c>
      <c r="EH210">
        <v>1851.38579138522</v>
      </c>
      <c r="EI210">
        <v>5957.4551465158602</v>
      </c>
      <c r="EJ210">
        <v>2205.9753906122301</v>
      </c>
      <c r="EK210">
        <v>1192.91466599763</v>
      </c>
      <c r="EL210">
        <v>5959.8224900763998</v>
      </c>
      <c r="EM210">
        <v>35677.896931183597</v>
      </c>
      <c r="EN210">
        <v>24840.479797367901</v>
      </c>
      <c r="EO210">
        <v>312.376379900904</v>
      </c>
      <c r="EP210">
        <v>18262.6295378697</v>
      </c>
      <c r="EQ210">
        <v>10262.5302405731</v>
      </c>
      <c r="ER210">
        <v>38347.310400046001</v>
      </c>
      <c r="EV210">
        <v>1828.3390773923099</v>
      </c>
      <c r="EW210">
        <v>8713.1000371411192</v>
      </c>
      <c r="EX210">
        <v>52197.792647089598</v>
      </c>
      <c r="EY210">
        <v>7709.4665663098804</v>
      </c>
      <c r="FA210">
        <v>1.8641125398734999</v>
      </c>
      <c r="FB210">
        <v>1.1438135186287799</v>
      </c>
      <c r="FC210">
        <v>4.9080914194588097</v>
      </c>
      <c r="FD210">
        <v>2.5842977590651399</v>
      </c>
      <c r="FE210">
        <v>8.3158453826918208</v>
      </c>
      <c r="FF210">
        <v>3.0792594849972299</v>
      </c>
      <c r="FG210">
        <v>1.6651562912703399</v>
      </c>
      <c r="FH210">
        <v>8.3191498915018691</v>
      </c>
      <c r="FI210">
        <v>49.801780653414397</v>
      </c>
      <c r="FJ210">
        <v>34.674132519084303</v>
      </c>
      <c r="FK210">
        <v>0.43603747113062702</v>
      </c>
      <c r="FL210">
        <v>25.492294911716399</v>
      </c>
      <c r="FM210">
        <v>14.325179563578599</v>
      </c>
      <c r="FN210">
        <v>5.8420410506409899E-2</v>
      </c>
      <c r="FO210">
        <v>9.1864457010635003E-2</v>
      </c>
      <c r="FP210">
        <v>0.63594189900861298</v>
      </c>
      <c r="FQ210">
        <v>0.52416375526137204</v>
      </c>
      <c r="FR210">
        <v>82.423214460079606</v>
      </c>
      <c r="FS210">
        <v>53.85459865</v>
      </c>
      <c r="FT210">
        <v>13.178387130000001</v>
      </c>
      <c r="FV210" t="s">
        <v>198</v>
      </c>
      <c r="FW210">
        <v>2.2893890049198E-3</v>
      </c>
      <c r="FX210">
        <v>1.8869880093505299E-3</v>
      </c>
    </row>
    <row r="211" spans="1:180" x14ac:dyDescent="0.25">
      <c r="A211" t="s">
        <v>202</v>
      </c>
      <c r="B211">
        <v>2005</v>
      </c>
      <c r="F211">
        <v>0</v>
      </c>
      <c r="G211">
        <v>3097622458</v>
      </c>
      <c r="H211">
        <v>177627720.299999</v>
      </c>
      <c r="I211">
        <v>0</v>
      </c>
      <c r="J211">
        <v>1753.16</v>
      </c>
      <c r="K211">
        <v>379.85</v>
      </c>
      <c r="L211">
        <v>319.85500000000002</v>
      </c>
      <c r="O211">
        <v>3733.2424999999998</v>
      </c>
      <c r="P211">
        <v>20.207671229999999</v>
      </c>
      <c r="Q211">
        <v>1031.966032</v>
      </c>
      <c r="S211">
        <v>631.84611640000003</v>
      </c>
      <c r="T211">
        <v>8.3049254819999998</v>
      </c>
      <c r="V211">
        <v>351.08463699999999</v>
      </c>
      <c r="X211">
        <v>1239.1277</v>
      </c>
      <c r="AA211">
        <v>2.4709562950000001</v>
      </c>
      <c r="AC211">
        <v>29.674011459999999</v>
      </c>
      <c r="AD211">
        <v>7181345.4060000004</v>
      </c>
      <c r="AE211">
        <v>342807582.69999999</v>
      </c>
      <c r="AF211">
        <v>179728182.09999999</v>
      </c>
      <c r="AG211">
        <v>163079155.5</v>
      </c>
      <c r="AH211" t="s">
        <v>179</v>
      </c>
      <c r="AI211">
        <v>31887169360</v>
      </c>
      <c r="AJ211">
        <v>0</v>
      </c>
      <c r="AK211">
        <v>0</v>
      </c>
      <c r="AL211">
        <v>29385721490</v>
      </c>
      <c r="AM211">
        <v>2501447876</v>
      </c>
      <c r="AN211">
        <v>757321441.59999895</v>
      </c>
      <c r="AO211">
        <v>44172484710</v>
      </c>
      <c r="AP211">
        <v>9925503.966</v>
      </c>
      <c r="AQ211">
        <v>7349250.8770000003</v>
      </c>
      <c r="AR211">
        <v>46905961.390000001</v>
      </c>
      <c r="AS211">
        <v>112422691.7</v>
      </c>
      <c r="AT211">
        <v>31285759.030000001</v>
      </c>
      <c r="AU211">
        <v>114553665.40000001</v>
      </c>
      <c r="AV211">
        <v>155207374.40000001</v>
      </c>
      <c r="AW211">
        <v>24644.518400000001</v>
      </c>
      <c r="AX211">
        <v>53575.070370000001</v>
      </c>
      <c r="AY211">
        <v>99737.109178512401</v>
      </c>
      <c r="AZ211">
        <v>15448.3578392319</v>
      </c>
      <c r="BA211">
        <v>16015.218051053</v>
      </c>
      <c r="BB211">
        <v>2650.6374816194002</v>
      </c>
      <c r="BC211">
        <v>0</v>
      </c>
      <c r="BD211">
        <v>43727.616093176002</v>
      </c>
      <c r="BE211">
        <v>41495.304140661203</v>
      </c>
      <c r="BF211">
        <v>30742.021760264401</v>
      </c>
      <c r="BG211">
        <v>16189.0130150889</v>
      </c>
      <c r="BH211">
        <v>7938.5786480800598</v>
      </c>
      <c r="BI211">
        <v>24985.5408828611</v>
      </c>
      <c r="BJ211">
        <v>1.8709164</v>
      </c>
      <c r="BK211">
        <v>-1.11516835</v>
      </c>
      <c r="BL211">
        <v>0.56230471699999995</v>
      </c>
      <c r="BM211">
        <v>1.6897842999999999</v>
      </c>
      <c r="BN211">
        <v>2.1105041000000001E-2</v>
      </c>
      <c r="BO211">
        <v>2.3467498999999998</v>
      </c>
      <c r="BP211">
        <v>0.15571104</v>
      </c>
      <c r="BQ211">
        <v>56713859390000</v>
      </c>
      <c r="BR211">
        <v>1522479200</v>
      </c>
      <c r="BS211">
        <v>4077798823</v>
      </c>
      <c r="BT211">
        <v>3305797548</v>
      </c>
      <c r="BU211">
        <v>55230222.799999997</v>
      </c>
      <c r="BV211">
        <v>6506642000</v>
      </c>
      <c r="BW211">
        <v>128072.77715258401</v>
      </c>
      <c r="BX211">
        <v>128072777152584</v>
      </c>
      <c r="BY211">
        <v>12864.4586721142</v>
      </c>
      <c r="BZ211">
        <v>0</v>
      </c>
      <c r="CA211">
        <v>12864.4586721142</v>
      </c>
      <c r="CB211">
        <v>34545.146608317402</v>
      </c>
      <c r="CC211">
        <v>0</v>
      </c>
      <c r="CD211">
        <v>34545.146608317402</v>
      </c>
      <c r="CE211">
        <v>109340.371277782</v>
      </c>
      <c r="CF211">
        <v>0</v>
      </c>
      <c r="CG211">
        <v>109340.371277782</v>
      </c>
      <c r="CH211">
        <v>27445.5011508278</v>
      </c>
      <c r="CI211">
        <v>0</v>
      </c>
      <c r="CJ211">
        <v>58.200964338512001</v>
      </c>
      <c r="CK211">
        <v>2933.2739855062</v>
      </c>
      <c r="CL211">
        <v>27445.5011508278</v>
      </c>
      <c r="CM211">
        <v>3099.9937244374401</v>
      </c>
      <c r="CN211">
        <v>2767.9534921387999</v>
      </c>
      <c r="CO211">
        <v>47349.7234908596</v>
      </c>
      <c r="CP211">
        <v>0</v>
      </c>
      <c r="CQ211">
        <v>47349.7234908596</v>
      </c>
      <c r="CS211">
        <v>4.5409558549840003</v>
      </c>
      <c r="CT211">
        <v>7938.5786480800598</v>
      </c>
      <c r="CU211">
        <v>103.9778192933</v>
      </c>
      <c r="CV211">
        <v>0.91338626000000001</v>
      </c>
      <c r="CW211">
        <v>8716.3024168226802</v>
      </c>
      <c r="CX211">
        <v>99737109178512.406</v>
      </c>
      <c r="CY211">
        <v>15328.5072666534</v>
      </c>
      <c r="CZ211">
        <v>19683.390780157199</v>
      </c>
      <c r="DA211">
        <v>4.9007105908085897</v>
      </c>
      <c r="DB211">
        <v>5.26857913344548E-2</v>
      </c>
      <c r="DC211">
        <v>1.5254418432733799E-3</v>
      </c>
      <c r="DD211">
        <v>85.373624050890896</v>
      </c>
      <c r="DE211">
        <v>0</v>
      </c>
      <c r="DF211">
        <v>26.973059674626001</v>
      </c>
      <c r="DG211">
        <v>0</v>
      </c>
      <c r="DH211">
        <v>21.4296135064906</v>
      </c>
      <c r="DI211">
        <v>0</v>
      </c>
      <c r="DJ211">
        <v>36.970950848085202</v>
      </c>
      <c r="DK211">
        <v>0</v>
      </c>
      <c r="DL211">
        <v>2.1612348491835198</v>
      </c>
      <c r="DM211">
        <v>3.5456058312641702E-3</v>
      </c>
      <c r="DN211">
        <v>8.1186510986188898E-2</v>
      </c>
      <c r="DO211">
        <v>4.5443665416243798E-2</v>
      </c>
      <c r="DP211">
        <v>2.29031809157346</v>
      </c>
      <c r="DQ211">
        <v>10.0446472373966</v>
      </c>
      <c r="DR211">
        <v>0</v>
      </c>
      <c r="DS211">
        <v>6.1984902838658202</v>
      </c>
      <c r="DT211">
        <v>15448357839231.9</v>
      </c>
      <c r="DU211">
        <v>2374.2443243737598</v>
      </c>
      <c r="DV211">
        <v>2650637481619.3999</v>
      </c>
      <c r="DW211">
        <v>407.37410812203899</v>
      </c>
      <c r="DX211">
        <v>24985540882861.102</v>
      </c>
      <c r="DY211">
        <v>3840.0054717719399</v>
      </c>
      <c r="DZ211">
        <v>43727616093176</v>
      </c>
      <c r="EA211">
        <v>6720.4582783524902</v>
      </c>
      <c r="EC211">
        <v>18628.989280957201</v>
      </c>
      <c r="ED211">
        <v>18628989280957.199</v>
      </c>
      <c r="EE211">
        <v>142.58060461994799</v>
      </c>
      <c r="EF211">
        <v>0</v>
      </c>
      <c r="EG211">
        <v>7484.8676240004197</v>
      </c>
      <c r="EH211">
        <v>0</v>
      </c>
      <c r="EI211">
        <v>4020.8038971961</v>
      </c>
      <c r="EJ211">
        <v>0</v>
      </c>
      <c r="EK211">
        <v>58.200964338512001</v>
      </c>
      <c r="EL211">
        <v>2933.2739855062</v>
      </c>
      <c r="EM211">
        <v>3099.9937244374401</v>
      </c>
      <c r="EN211">
        <v>2767.9534921387999</v>
      </c>
      <c r="EO211">
        <v>1112.78993884235</v>
      </c>
      <c r="EP211">
        <v>4.5409558549840003</v>
      </c>
      <c r="EQ211">
        <v>103.9778192933</v>
      </c>
      <c r="ER211">
        <v>27246.274855335701</v>
      </c>
      <c r="EV211">
        <v>0</v>
      </c>
      <c r="EW211">
        <v>1.395268616214</v>
      </c>
      <c r="EX211">
        <v>44438.521661899998</v>
      </c>
      <c r="EY211">
        <v>2863.0727310580901</v>
      </c>
      <c r="FA211">
        <v>0.76536951344802695</v>
      </c>
      <c r="FB211">
        <v>0</v>
      </c>
      <c r="FC211">
        <v>40.178602881324899</v>
      </c>
      <c r="FD211">
        <v>0</v>
      </c>
      <c r="FE211">
        <v>21.583585864780101</v>
      </c>
      <c r="FF211">
        <v>0</v>
      </c>
      <c r="FG211">
        <v>0.31242148170650103</v>
      </c>
      <c r="FH211">
        <v>15.745749494335699</v>
      </c>
      <c r="FI211">
        <v>16.640697343716202</v>
      </c>
      <c r="FJ211">
        <v>14.8583127640114</v>
      </c>
      <c r="FK211">
        <v>5.9734316342103098</v>
      </c>
      <c r="FL211">
        <v>2.4375750001777101E-2</v>
      </c>
      <c r="FM211">
        <v>0.55815062065437404</v>
      </c>
      <c r="FN211">
        <v>0.56224650734353698</v>
      </c>
      <c r="FO211">
        <v>0.248977148607822</v>
      </c>
      <c r="FP211">
        <v>2.2582271517068802</v>
      </c>
      <c r="FQ211">
        <v>1.75860204632976</v>
      </c>
      <c r="FR211">
        <v>77.875338847136007</v>
      </c>
      <c r="FS211">
        <v>43.506308740000001</v>
      </c>
      <c r="FT211">
        <v>43.352951760000003</v>
      </c>
      <c r="FV211" t="s">
        <v>198</v>
      </c>
      <c r="FW211">
        <v>8.1296112424557709E-3</v>
      </c>
      <c r="FX211">
        <v>6.3309623020172999E-3</v>
      </c>
    </row>
    <row r="212" spans="1:180" x14ac:dyDescent="0.25">
      <c r="A212" t="s">
        <v>202</v>
      </c>
      <c r="B212">
        <v>2010</v>
      </c>
      <c r="F212">
        <v>0</v>
      </c>
      <c r="G212">
        <v>3480772608</v>
      </c>
      <c r="H212">
        <v>193120125.80000001</v>
      </c>
      <c r="I212">
        <v>0</v>
      </c>
      <c r="J212">
        <v>1812.864</v>
      </c>
      <c r="K212">
        <v>390.50529999999998</v>
      </c>
      <c r="L212">
        <v>323.68957</v>
      </c>
      <c r="O212">
        <v>4144.8481089999996</v>
      </c>
      <c r="P212">
        <v>30.334549670000001</v>
      </c>
      <c r="Q212">
        <v>1225.9582519999999</v>
      </c>
      <c r="S212">
        <v>841.21010609999996</v>
      </c>
      <c r="T212">
        <v>9.7161061560000004</v>
      </c>
      <c r="V212">
        <v>349.60529059999999</v>
      </c>
      <c r="X212">
        <v>1085.2165640000001</v>
      </c>
      <c r="AA212">
        <v>18.78684415</v>
      </c>
      <c r="AC212">
        <v>92.878103159999995</v>
      </c>
      <c r="AD212">
        <v>7718360.835</v>
      </c>
      <c r="AE212">
        <v>368288815</v>
      </c>
      <c r="AF212">
        <v>193146581.5</v>
      </c>
      <c r="AG212">
        <v>175141840.80000001</v>
      </c>
      <c r="AH212" t="s">
        <v>179</v>
      </c>
      <c r="AI212">
        <v>35775774720</v>
      </c>
      <c r="AJ212">
        <v>0</v>
      </c>
      <c r="AK212">
        <v>0</v>
      </c>
      <c r="AL212">
        <v>32646988710</v>
      </c>
      <c r="AM212">
        <v>3128786018</v>
      </c>
      <c r="AN212">
        <v>940724991.5</v>
      </c>
      <c r="AO212">
        <v>49091184370</v>
      </c>
      <c r="AP212">
        <v>10629112.609999999</v>
      </c>
      <c r="AQ212">
        <v>8004551.6219999902</v>
      </c>
      <c r="AR212">
        <v>52338446.619999997</v>
      </c>
      <c r="AS212">
        <v>109469328.8</v>
      </c>
      <c r="AT212">
        <v>36065238.030000001</v>
      </c>
      <c r="AU212">
        <v>100456402.3</v>
      </c>
      <c r="AV212">
        <v>153815128.30000001</v>
      </c>
      <c r="AW212">
        <v>27877.407709999999</v>
      </c>
      <c r="AX212">
        <v>63547.164640000003</v>
      </c>
      <c r="AY212">
        <v>109403.253328088</v>
      </c>
      <c r="AZ212">
        <v>18254.2558228374</v>
      </c>
      <c r="BA212">
        <v>17649.4613528911</v>
      </c>
      <c r="BB212">
        <v>2701.9734115770002</v>
      </c>
      <c r="BC212">
        <v>0</v>
      </c>
      <c r="BD212">
        <v>48508.090167552204</v>
      </c>
      <c r="BE212">
        <v>43841.419017551598</v>
      </c>
      <c r="BF212">
        <v>33096.450532694798</v>
      </c>
      <c r="BG212">
        <v>18465.004605325201</v>
      </c>
      <c r="BH212">
        <v>8491.1391123502999</v>
      </c>
      <c r="BI212">
        <v>27346.691199557601</v>
      </c>
      <c r="BJ212">
        <v>2.1349482000000002</v>
      </c>
      <c r="BK212">
        <v>-1.0565419599999999</v>
      </c>
      <c r="BL212">
        <v>0.58827585999999998</v>
      </c>
      <c r="BM212">
        <v>1.8378589999999999</v>
      </c>
      <c r="BN212">
        <v>3.1102416000000001E-2</v>
      </c>
      <c r="BO212">
        <v>2.5390685999999998</v>
      </c>
      <c r="BP212">
        <v>0.16780423</v>
      </c>
      <c r="BQ212">
        <v>66937023430000</v>
      </c>
      <c r="BR212">
        <v>1502299587</v>
      </c>
      <c r="BS212">
        <v>4090357021</v>
      </c>
      <c r="BT212">
        <v>3253482208</v>
      </c>
      <c r="BU212">
        <v>61326101.109999999</v>
      </c>
      <c r="BV212">
        <v>6895882000</v>
      </c>
      <c r="BW212">
        <v>141284.238693967</v>
      </c>
      <c r="BX212">
        <v>141284238693967</v>
      </c>
      <c r="BY212">
        <v>14313.9197150155</v>
      </c>
      <c r="BZ212">
        <v>0</v>
      </c>
      <c r="CA212">
        <v>14313.9197150155</v>
      </c>
      <c r="CB212">
        <v>39794.414752172997</v>
      </c>
      <c r="CC212">
        <v>0</v>
      </c>
      <c r="CD212">
        <v>39794.414752172997</v>
      </c>
      <c r="CE212">
        <v>120328.819374089</v>
      </c>
      <c r="CF212">
        <v>0</v>
      </c>
      <c r="CG212">
        <v>120328.819374089</v>
      </c>
      <c r="CH212">
        <v>31623.576854396801</v>
      </c>
      <c r="CI212">
        <v>0</v>
      </c>
      <c r="CJ212">
        <v>68.090526416822001</v>
      </c>
      <c r="CK212">
        <v>3441.9279479846</v>
      </c>
      <c r="CL212">
        <v>31623.576854396801</v>
      </c>
      <c r="CM212">
        <v>3885.20929149828</v>
      </c>
      <c r="CN212">
        <v>2756.2903161416002</v>
      </c>
      <c r="CO212">
        <v>48910.827795297599</v>
      </c>
      <c r="CP212">
        <v>0</v>
      </c>
      <c r="CQ212">
        <v>48910.827795297599</v>
      </c>
      <c r="CS212">
        <v>33.473425945385998</v>
      </c>
      <c r="CT212">
        <v>8491.1391123502999</v>
      </c>
      <c r="CU212">
        <v>341.71739059591602</v>
      </c>
      <c r="CV212">
        <v>0.98856211999999999</v>
      </c>
      <c r="CW212">
        <v>9706.8110257687094</v>
      </c>
      <c r="CX212">
        <v>109403253328088</v>
      </c>
      <c r="CY212">
        <v>15865.012383925299</v>
      </c>
      <c r="CZ212">
        <v>20488.204220136999</v>
      </c>
      <c r="DA212">
        <v>5.1879911402196202</v>
      </c>
      <c r="DB212">
        <v>5.3407064535036998E-2</v>
      </c>
      <c r="DC212">
        <v>1.5413710109888699E-3</v>
      </c>
      <c r="DD212">
        <v>85.1679001751436</v>
      </c>
      <c r="DE212">
        <v>0</v>
      </c>
      <c r="DF212">
        <v>28.166209564515398</v>
      </c>
      <c r="DG212">
        <v>0</v>
      </c>
      <c r="DH212">
        <v>22.3829474163044</v>
      </c>
      <c r="DI212">
        <v>0</v>
      </c>
      <c r="DJ212">
        <v>34.618743213984601</v>
      </c>
      <c r="DK212">
        <v>0</v>
      </c>
      <c r="DL212">
        <v>1.9508830861961399</v>
      </c>
      <c r="DM212">
        <v>2.3692257717360801E-2</v>
      </c>
      <c r="DN212">
        <v>0.24186518875336299</v>
      </c>
      <c r="DO212">
        <v>4.8194000297734102E-2</v>
      </c>
      <c r="DP212">
        <v>2.4361726260493102</v>
      </c>
      <c r="DQ212">
        <v>10.1312926674153</v>
      </c>
      <c r="DR212">
        <v>0</v>
      </c>
      <c r="DS212">
        <v>6.00996911675532</v>
      </c>
      <c r="DT212">
        <v>18254255822837.398</v>
      </c>
      <c r="DU212">
        <v>2647.1241565382602</v>
      </c>
      <c r="DV212">
        <v>2701973411577</v>
      </c>
      <c r="DW212">
        <v>391.82419472621399</v>
      </c>
      <c r="DX212">
        <v>27346691199557.602</v>
      </c>
      <c r="DY212">
        <v>3965.6553287248298</v>
      </c>
      <c r="DZ212">
        <v>48508090167552.203</v>
      </c>
      <c r="EA212">
        <v>7034.3561806237603</v>
      </c>
      <c r="EC212">
        <v>21774.743653114299</v>
      </c>
      <c r="ED212">
        <v>21774743653114.301</v>
      </c>
      <c r="EE212">
        <v>219.235699555086</v>
      </c>
      <c r="EF212">
        <v>0</v>
      </c>
      <c r="EG212">
        <v>8851.5653256910391</v>
      </c>
      <c r="EH212">
        <v>0</v>
      </c>
      <c r="EI212">
        <v>5099.78150482194</v>
      </c>
      <c r="EJ212">
        <v>0</v>
      </c>
      <c r="EK212">
        <v>68.090526416822001</v>
      </c>
      <c r="EL212">
        <v>3441.9279479846</v>
      </c>
      <c r="EM212">
        <v>3885.20929149828</v>
      </c>
      <c r="EN212">
        <v>2756.2903161416002</v>
      </c>
      <c r="EO212">
        <v>962.66151596193004</v>
      </c>
      <c r="EP212">
        <v>33.473425945385998</v>
      </c>
      <c r="EQ212">
        <v>341.71739059591602</v>
      </c>
      <c r="ER212">
        <v>31372.325597840401</v>
      </c>
      <c r="EV212">
        <v>0</v>
      </c>
      <c r="EW212">
        <v>4.7438093506000003</v>
      </c>
      <c r="EX212">
        <v>46067.117964776</v>
      </c>
      <c r="EY212">
        <v>3157.64446855591</v>
      </c>
      <c r="FA212">
        <v>1.0068348130644</v>
      </c>
      <c r="FB212">
        <v>0</v>
      </c>
      <c r="FC212">
        <v>40.6506063478963</v>
      </c>
      <c r="FD212">
        <v>0</v>
      </c>
      <c r="FE212">
        <v>23.4206270625488</v>
      </c>
      <c r="FF212">
        <v>0</v>
      </c>
      <c r="FG212">
        <v>0.31270414706849298</v>
      </c>
      <c r="FH212">
        <v>15.8069734496843</v>
      </c>
      <c r="FI212">
        <v>17.842732632779299</v>
      </c>
      <c r="FJ212">
        <v>12.658198691341999</v>
      </c>
      <c r="FK212">
        <v>4.4210004549203701</v>
      </c>
      <c r="FL212">
        <v>0.15372592430312401</v>
      </c>
      <c r="FM212">
        <v>1.56932910917204</v>
      </c>
      <c r="FN212">
        <v>0.53446916051492499</v>
      </c>
      <c r="FO212">
        <v>0.25321864399972399</v>
      </c>
      <c r="FP212">
        <v>2.1107039341496301</v>
      </c>
      <c r="FQ212">
        <v>1.6344206497693701</v>
      </c>
      <c r="FR212">
        <v>77.434860632306098</v>
      </c>
      <c r="FS212">
        <v>47.071496279999998</v>
      </c>
      <c r="FT212">
        <v>49.970543470000003</v>
      </c>
      <c r="FV212" t="s">
        <v>198</v>
      </c>
      <c r="FW212">
        <v>7.5985280841162099E-3</v>
      </c>
      <c r="FX212">
        <v>5.88390963204202E-3</v>
      </c>
    </row>
    <row r="213" spans="1:180" x14ac:dyDescent="0.25">
      <c r="A213" t="s">
        <v>202</v>
      </c>
      <c r="B213">
        <v>2020</v>
      </c>
      <c r="F213">
        <v>377877064.09999901</v>
      </c>
      <c r="G213">
        <v>3731899247</v>
      </c>
      <c r="H213">
        <v>226806023.09999999</v>
      </c>
      <c r="I213">
        <v>0</v>
      </c>
      <c r="J213">
        <v>1945.3214</v>
      </c>
      <c r="K213">
        <v>415.99596000000003</v>
      </c>
      <c r="L213">
        <v>331.53214000000003</v>
      </c>
      <c r="O213">
        <v>5044.3235189999996</v>
      </c>
      <c r="P213">
        <v>51.84590214</v>
      </c>
      <c r="Q213">
        <v>1748.912026</v>
      </c>
      <c r="S213">
        <v>1187.25713</v>
      </c>
      <c r="T213">
        <v>64.683862210000001</v>
      </c>
      <c r="V213">
        <v>481.87487679999998</v>
      </c>
      <c r="X213">
        <v>432.9278223</v>
      </c>
      <c r="AA213">
        <v>194.76042369999999</v>
      </c>
      <c r="AC213">
        <v>365.99079949999998</v>
      </c>
      <c r="AD213">
        <v>7717643.9630000005</v>
      </c>
      <c r="AE213">
        <v>415035565.5</v>
      </c>
      <c r="AF213">
        <v>216860703.19999999</v>
      </c>
      <c r="AG213">
        <v>198174380.19999999</v>
      </c>
      <c r="AH213" t="s">
        <v>179</v>
      </c>
      <c r="AI213">
        <v>41636027050</v>
      </c>
      <c r="AJ213">
        <v>0</v>
      </c>
      <c r="AK213">
        <v>0</v>
      </c>
      <c r="AL213">
        <v>40417488040</v>
      </c>
      <c r="AM213">
        <v>1218539006</v>
      </c>
      <c r="AN213">
        <v>1751973140</v>
      </c>
      <c r="AO213">
        <v>57250943220</v>
      </c>
      <c r="AP213">
        <v>11701521.52</v>
      </c>
      <c r="AQ213">
        <v>8611059.7579999994</v>
      </c>
      <c r="AR213">
        <v>61922657.859999999</v>
      </c>
      <c r="AS213">
        <v>113319782.3</v>
      </c>
      <c r="AT213">
        <v>32187336.149999999</v>
      </c>
      <c r="AU213">
        <v>100310458.3</v>
      </c>
      <c r="AV213">
        <v>172704563.299999</v>
      </c>
      <c r="AW213">
        <v>39505.894670000001</v>
      </c>
      <c r="AX213">
        <v>77438.251109999997</v>
      </c>
      <c r="AY213">
        <v>133627.914457801</v>
      </c>
      <c r="AZ213">
        <v>26010.951692078001</v>
      </c>
      <c r="BA213">
        <v>20478.806544143201</v>
      </c>
      <c r="BB213">
        <v>2797.0683848751401</v>
      </c>
      <c r="BC213">
        <v>93.899005119143993</v>
      </c>
      <c r="BD213">
        <v>59727.3096706984</v>
      </c>
      <c r="BE213">
        <v>52716.839701215802</v>
      </c>
      <c r="BF213">
        <v>40357.184091276999</v>
      </c>
      <c r="BG213">
        <v>22125.343166926999</v>
      </c>
      <c r="BH213">
        <v>9405.0059489987398</v>
      </c>
      <c r="BI213">
        <v>32981.811579872599</v>
      </c>
      <c r="BJ213">
        <v>2.6335814000000002</v>
      </c>
      <c r="BK213">
        <v>-1.0216143900000001</v>
      </c>
      <c r="BL213">
        <v>0.64436992699999995</v>
      </c>
      <c r="BM213">
        <v>2.1763124999999999</v>
      </c>
      <c r="BN213">
        <v>6.1810063999999998E-2</v>
      </c>
      <c r="BO213">
        <v>2.9805814000000002</v>
      </c>
      <c r="BP213">
        <v>0.19231328</v>
      </c>
      <c r="BQ213">
        <v>99822558070000</v>
      </c>
      <c r="BR213">
        <v>1530133071</v>
      </c>
      <c r="BS213">
        <v>4078451866</v>
      </c>
      <c r="BT213">
        <v>3293415237</v>
      </c>
      <c r="BU213">
        <v>61326101.109999999</v>
      </c>
      <c r="BV213">
        <v>7626353000</v>
      </c>
      <c r="BW213">
        <v>177155.51975208</v>
      </c>
      <c r="BX213">
        <v>177155519752080</v>
      </c>
      <c r="BY213">
        <v>18655.2550158587</v>
      </c>
      <c r="BZ213">
        <v>0</v>
      </c>
      <c r="CA213">
        <v>18655.2550158587</v>
      </c>
      <c r="CB213">
        <v>54781.426880662002</v>
      </c>
      <c r="CC213">
        <v>0</v>
      </c>
      <c r="CD213">
        <v>54781.426880662002</v>
      </c>
      <c r="CE213">
        <v>148732.99756963601</v>
      </c>
      <c r="CF213">
        <v>0</v>
      </c>
      <c r="CG213">
        <v>148732.99756963601</v>
      </c>
      <c r="CH213">
        <v>40819.512933361999</v>
      </c>
      <c r="CI213">
        <v>0</v>
      </c>
      <c r="CJ213">
        <v>453.30486903249403</v>
      </c>
      <c r="CK213">
        <v>3616.6261988542001</v>
      </c>
      <c r="CL213">
        <v>40819.512933361999</v>
      </c>
      <c r="CM213">
        <v>5968.1625967484797</v>
      </c>
      <c r="CN213">
        <v>3799.1045670590001</v>
      </c>
      <c r="CO213">
        <v>53132.057755612201</v>
      </c>
      <c r="CP213">
        <v>0</v>
      </c>
      <c r="CQ213">
        <v>53132.057755612201</v>
      </c>
      <c r="CS213">
        <v>455.49464300653398</v>
      </c>
      <c r="CT213">
        <v>9405.0059489987398</v>
      </c>
      <c r="CU213">
        <v>1442.73688585525</v>
      </c>
      <c r="CV213">
        <v>1.2372126000000001</v>
      </c>
      <c r="CW213">
        <v>13089.1604506111</v>
      </c>
      <c r="CX213">
        <v>133627914457801</v>
      </c>
      <c r="CY213">
        <v>17521.863262532101</v>
      </c>
      <c r="CZ213">
        <v>23229.3889034614</v>
      </c>
      <c r="DA213">
        <v>5.4594938170315404</v>
      </c>
      <c r="DB213">
        <v>5.4421237188994498E-2</v>
      </c>
      <c r="DC213">
        <v>1.5343535134027999E-3</v>
      </c>
      <c r="DD213">
        <v>83.956174652520005</v>
      </c>
      <c r="DE213">
        <v>0</v>
      </c>
      <c r="DF213">
        <v>30.922788608182</v>
      </c>
      <c r="DG213">
        <v>0</v>
      </c>
      <c r="DH213">
        <v>23.041626357726098</v>
      </c>
      <c r="DI213">
        <v>0</v>
      </c>
      <c r="DJ213">
        <v>29.9917596866119</v>
      </c>
      <c r="DK213">
        <v>0</v>
      </c>
      <c r="DL213">
        <v>2.1445025096455601</v>
      </c>
      <c r="DM213">
        <v>0.25711569339977303</v>
      </c>
      <c r="DN213">
        <v>0.81439002740320199</v>
      </c>
      <c r="DO213">
        <v>0.255879619030143</v>
      </c>
      <c r="DP213">
        <v>2.0414978906191998</v>
      </c>
      <c r="DQ213">
        <v>10.530439605813999</v>
      </c>
      <c r="DR213">
        <v>0</v>
      </c>
      <c r="DS213">
        <v>5.30889805870037</v>
      </c>
      <c r="DT213">
        <v>26010951692078</v>
      </c>
      <c r="DU213">
        <v>3410.6671553333599</v>
      </c>
      <c r="DV213">
        <v>2797068384875.1401</v>
      </c>
      <c r="DW213">
        <v>366.76356115106898</v>
      </c>
      <c r="DX213">
        <v>32981811579872.5</v>
      </c>
      <c r="DY213">
        <v>4324.71609691717</v>
      </c>
      <c r="DZ213">
        <v>59727309670698.398</v>
      </c>
      <c r="EA213">
        <v>7831.7001154678201</v>
      </c>
      <c r="EC213">
        <v>30802.5446975716</v>
      </c>
      <c r="ED213">
        <v>30802544697571.602</v>
      </c>
      <c r="EE213">
        <v>368.287279629588</v>
      </c>
      <c r="EF213">
        <v>0</v>
      </c>
      <c r="EG213">
        <v>12485.3829466317</v>
      </c>
      <c r="EH213">
        <v>0</v>
      </c>
      <c r="EI213">
        <v>7693.4296880721604</v>
      </c>
      <c r="EJ213">
        <v>0</v>
      </c>
      <c r="EK213">
        <v>453.30486903249403</v>
      </c>
      <c r="EL213">
        <v>3616.6261988542001</v>
      </c>
      <c r="EM213">
        <v>5968.1625967484797</v>
      </c>
      <c r="EN213">
        <v>3799.1045670590001</v>
      </c>
      <c r="EO213">
        <v>488.17762665290002</v>
      </c>
      <c r="EP213">
        <v>455.49464300653398</v>
      </c>
      <c r="EQ213">
        <v>1442.73688585525</v>
      </c>
      <c r="ER213">
        <v>38291.7131611238</v>
      </c>
      <c r="EV213">
        <v>93.899031785831994</v>
      </c>
      <c r="EW213">
        <v>1287.7229829553401</v>
      </c>
      <c r="EX213">
        <v>50222.326844495998</v>
      </c>
      <c r="EY213">
        <v>4038.9613092354298</v>
      </c>
      <c r="FA213">
        <v>1.19563913710876</v>
      </c>
      <c r="FB213">
        <v>0</v>
      </c>
      <c r="FC213">
        <v>40.533608730112498</v>
      </c>
      <c r="FD213">
        <v>0</v>
      </c>
      <c r="FE213">
        <v>24.9766042500985</v>
      </c>
      <c r="FF213">
        <v>0</v>
      </c>
      <c r="FG213">
        <v>1.47164746771143</v>
      </c>
      <c r="FH213">
        <v>11.7413227847351</v>
      </c>
      <c r="FI213">
        <v>19.3755504791751</v>
      </c>
      <c r="FJ213">
        <v>12.333736073950099</v>
      </c>
      <c r="FK213">
        <v>1.5848613530017399</v>
      </c>
      <c r="FL213">
        <v>1.4787565361196999</v>
      </c>
      <c r="FM213">
        <v>4.6838236906088904</v>
      </c>
      <c r="FN213">
        <v>0.41710038146691197</v>
      </c>
      <c r="FO213">
        <v>0.23502547601728099</v>
      </c>
      <c r="FP213">
        <v>1.7747042670240001</v>
      </c>
      <c r="FQ213">
        <v>1.3386544789214401</v>
      </c>
      <c r="FR213">
        <v>75.429721097489207</v>
      </c>
      <c r="FS213">
        <v>52.393032599999998</v>
      </c>
      <c r="FT213">
        <v>61.116133410000003</v>
      </c>
      <c r="FV213" t="s">
        <v>198</v>
      </c>
      <c r="FW213">
        <v>6.3889302501421996E-3</v>
      </c>
      <c r="FX213">
        <v>4.8191522687953897E-3</v>
      </c>
    </row>
    <row r="214" spans="1:180" x14ac:dyDescent="0.25">
      <c r="A214" t="s">
        <v>202</v>
      </c>
      <c r="B214">
        <v>2030</v>
      </c>
      <c r="F214">
        <v>590799514.59999895</v>
      </c>
      <c r="G214">
        <v>4122075488</v>
      </c>
      <c r="H214">
        <v>253093462.80000001</v>
      </c>
      <c r="I214">
        <v>0</v>
      </c>
      <c r="J214">
        <v>2117.3006</v>
      </c>
      <c r="K214">
        <v>446.62588</v>
      </c>
      <c r="L214">
        <v>340.42381999999998</v>
      </c>
      <c r="O214">
        <v>6396.6282490000003</v>
      </c>
      <c r="P214">
        <v>82.346717440000006</v>
      </c>
      <c r="Q214">
        <v>2085.8495600000001</v>
      </c>
      <c r="S214">
        <v>1435.8504109999999</v>
      </c>
      <c r="T214">
        <v>112.31276339999999</v>
      </c>
      <c r="V214">
        <v>698.35225820000005</v>
      </c>
      <c r="X214">
        <v>397.53470279999999</v>
      </c>
      <c r="AA214">
        <v>395.3757329</v>
      </c>
      <c r="AC214">
        <v>647.373378</v>
      </c>
      <c r="AD214">
        <v>7746030.2259999998</v>
      </c>
      <c r="AE214">
        <v>478179271.69999999</v>
      </c>
      <c r="AF214">
        <v>253371295.80000001</v>
      </c>
      <c r="AG214">
        <v>224807509.09999999</v>
      </c>
      <c r="AH214" t="s">
        <v>179</v>
      </c>
      <c r="AI214">
        <v>49069570240</v>
      </c>
      <c r="AJ214">
        <v>0</v>
      </c>
      <c r="AK214">
        <v>0</v>
      </c>
      <c r="AL214">
        <v>47694335230</v>
      </c>
      <c r="AM214">
        <v>1375235017</v>
      </c>
      <c r="AN214">
        <v>2774518389</v>
      </c>
      <c r="AO214">
        <v>67724465289.999901</v>
      </c>
      <c r="AP214">
        <v>13174145.25</v>
      </c>
      <c r="AQ214">
        <v>9657129.9369999897</v>
      </c>
      <c r="AR214">
        <v>69229225.25</v>
      </c>
      <c r="AS214">
        <v>112917297.199999</v>
      </c>
      <c r="AT214">
        <v>31316549.779999901</v>
      </c>
      <c r="AU214">
        <v>97979371.349999994</v>
      </c>
      <c r="AV214">
        <v>177727751.799999</v>
      </c>
      <c r="AW214">
        <v>52215.921289999998</v>
      </c>
      <c r="AX214">
        <v>89510.290930000003</v>
      </c>
      <c r="AY214">
        <v>155595.315809486</v>
      </c>
      <c r="AZ214">
        <v>33166.018088348799</v>
      </c>
      <c r="BA214">
        <v>23795.494469713602</v>
      </c>
      <c r="BB214">
        <v>2808.29339385514</v>
      </c>
      <c r="BC214">
        <v>285.533582315572</v>
      </c>
      <c r="BD214">
        <v>68866.352037481993</v>
      </c>
      <c r="BE214">
        <v>61720.318015103803</v>
      </c>
      <c r="BF214">
        <v>46819.634122344003</v>
      </c>
      <c r="BG214">
        <v>23838.4068540435</v>
      </c>
      <c r="BH214">
        <v>9981.2513988836199</v>
      </c>
      <c r="BI214">
        <v>39358.558264599204</v>
      </c>
      <c r="BJ214">
        <v>3.1826633000000002</v>
      </c>
      <c r="BK214">
        <v>-0.99157050999999996</v>
      </c>
      <c r="BL214">
        <v>0.71435119999999996</v>
      </c>
      <c r="BM214">
        <v>2.5565777000000001</v>
      </c>
      <c r="BN214">
        <v>0.10474975</v>
      </c>
      <c r="BO214">
        <v>3.4908969999999999</v>
      </c>
      <c r="BP214">
        <v>0.21974775999999999</v>
      </c>
      <c r="BQ214">
        <v>141254112100000</v>
      </c>
      <c r="BR214">
        <v>1584590478</v>
      </c>
      <c r="BS214">
        <v>4057006978</v>
      </c>
      <c r="BT214">
        <v>3339790370</v>
      </c>
      <c r="BU214">
        <v>61326101.109999999</v>
      </c>
      <c r="BV214">
        <v>8258565000</v>
      </c>
      <c r="BW214">
        <v>213229.53188904401</v>
      </c>
      <c r="BX214">
        <v>213229531889044</v>
      </c>
      <c r="BY214">
        <v>23288.5856558536</v>
      </c>
      <c r="BZ214">
        <v>0</v>
      </c>
      <c r="CA214">
        <v>23288.5856558536</v>
      </c>
      <c r="CB214">
        <v>69713.973548912007</v>
      </c>
      <c r="CC214">
        <v>0</v>
      </c>
      <c r="CD214">
        <v>69713.973548912007</v>
      </c>
      <c r="CE214">
        <v>176269.04773734699</v>
      </c>
      <c r="CF214">
        <v>0</v>
      </c>
      <c r="CG214">
        <v>176269.04773734699</v>
      </c>
      <c r="CH214">
        <v>54173.865839058002</v>
      </c>
      <c r="CI214">
        <v>0</v>
      </c>
      <c r="CJ214">
        <v>787.08847550360997</v>
      </c>
      <c r="CK214">
        <v>3795.7651754986</v>
      </c>
      <c r="CL214">
        <v>54173.865839058002</v>
      </c>
      <c r="CM214">
        <v>8166.08489952936</v>
      </c>
      <c r="CN214">
        <v>5505.8136074251397</v>
      </c>
      <c r="CO214">
        <v>52381.208349377601</v>
      </c>
      <c r="CP214">
        <v>0</v>
      </c>
      <c r="CQ214">
        <v>52381.208349377601</v>
      </c>
      <c r="CS214">
        <v>974.57339715809405</v>
      </c>
      <c r="CT214">
        <v>9981.2513988836199</v>
      </c>
      <c r="CU214">
        <v>2608.65785109127</v>
      </c>
      <c r="CV214">
        <v>1.5328748000000001</v>
      </c>
      <c r="CW214">
        <v>17103.9535439873</v>
      </c>
      <c r="CX214">
        <v>155595315809486</v>
      </c>
      <c r="CY214">
        <v>18840.4784377777</v>
      </c>
      <c r="CZ214">
        <v>25819.1988425403</v>
      </c>
      <c r="DA214">
        <v>5.9416581742711898</v>
      </c>
      <c r="DB214">
        <v>5.7901012064444597E-2</v>
      </c>
      <c r="DC214">
        <v>1.5952099729190201E-3</v>
      </c>
      <c r="DD214">
        <v>82.666339027124195</v>
      </c>
      <c r="DE214">
        <v>0</v>
      </c>
      <c r="DF214">
        <v>32.694333158874102</v>
      </c>
      <c r="DG214">
        <v>0</v>
      </c>
      <c r="DH214">
        <v>25.406361566862</v>
      </c>
      <c r="DI214">
        <v>0</v>
      </c>
      <c r="DJ214">
        <v>24.565644301388001</v>
      </c>
      <c r="DK214">
        <v>0</v>
      </c>
      <c r="DL214">
        <v>2.5821065021566101</v>
      </c>
      <c r="DM214">
        <v>0.45705366818758397</v>
      </c>
      <c r="DN214">
        <v>1.22340363831437</v>
      </c>
      <c r="DO214">
        <v>0.36912732890731798</v>
      </c>
      <c r="DP214">
        <v>1.7801310830967501</v>
      </c>
      <c r="DQ214">
        <v>10.921838757293701</v>
      </c>
      <c r="DR214">
        <v>0</v>
      </c>
      <c r="DS214">
        <v>4.6809892187342097</v>
      </c>
      <c r="DT214">
        <v>33166018088348.801</v>
      </c>
      <c r="DU214">
        <v>4015.9541141044201</v>
      </c>
      <c r="DV214">
        <v>2808293393855.1401</v>
      </c>
      <c r="DW214">
        <v>340.046169504646</v>
      </c>
      <c r="DX214">
        <v>39358558264599.203</v>
      </c>
      <c r="DY214">
        <v>4765.7865821240302</v>
      </c>
      <c r="DZ214">
        <v>68866352037482</v>
      </c>
      <c r="EA214">
        <v>8338.7794414019809</v>
      </c>
      <c r="EC214">
        <v>39065.398807849597</v>
      </c>
      <c r="ED214">
        <v>39065398807849.5</v>
      </c>
      <c r="EE214">
        <v>581.00013007750999</v>
      </c>
      <c r="EF214">
        <v>0</v>
      </c>
      <c r="EG214">
        <v>14807.667243346499</v>
      </c>
      <c r="EH214">
        <v>0</v>
      </c>
      <c r="EI214">
        <v>9496.6919029029996</v>
      </c>
      <c r="EJ214">
        <v>0</v>
      </c>
      <c r="EK214">
        <v>787.08847550360997</v>
      </c>
      <c r="EL214">
        <v>3795.7651754986</v>
      </c>
      <c r="EM214">
        <v>8166.08489952936</v>
      </c>
      <c r="EN214">
        <v>5505.8136074251397</v>
      </c>
      <c r="EO214">
        <v>508.14103067916602</v>
      </c>
      <c r="EP214">
        <v>974.57339715809405</v>
      </c>
      <c r="EQ214">
        <v>2608.65785109127</v>
      </c>
      <c r="ER214">
        <v>44329.909630565999</v>
      </c>
      <c r="EV214">
        <v>285.533452871024</v>
      </c>
      <c r="EW214">
        <v>2730.2647592100602</v>
      </c>
      <c r="EX214">
        <v>49623.7470045214</v>
      </c>
      <c r="EY214">
        <v>4730.2889555085603</v>
      </c>
      <c r="FA214">
        <v>1.48724996495048</v>
      </c>
      <c r="FB214">
        <v>0</v>
      </c>
      <c r="FC214">
        <v>37.904815246302199</v>
      </c>
      <c r="FD214">
        <v>0</v>
      </c>
      <c r="FE214">
        <v>24.3097272591897</v>
      </c>
      <c r="FF214">
        <v>0</v>
      </c>
      <c r="FG214">
        <v>2.0147969802511101</v>
      </c>
      <c r="FH214">
        <v>9.7164377974707801</v>
      </c>
      <c r="FI214">
        <v>20.9036260955526</v>
      </c>
      <c r="FJ214">
        <v>14.0938369386845</v>
      </c>
      <c r="FK214">
        <v>1.30074451096365</v>
      </c>
      <c r="FL214">
        <v>2.4947227646432402</v>
      </c>
      <c r="FM214">
        <v>6.6776685524764297</v>
      </c>
      <c r="FN214">
        <v>0.34738507439175598</v>
      </c>
      <c r="FO214">
        <v>0.230125766637193</v>
      </c>
      <c r="FP214">
        <v>1.5095456600802499</v>
      </c>
      <c r="FQ214">
        <v>1.1015276900352</v>
      </c>
      <c r="FR214">
        <v>72.970809639281697</v>
      </c>
      <c r="FS214">
        <v>56.356629159999997</v>
      </c>
      <c r="FT214">
        <v>65.394043159999995</v>
      </c>
      <c r="FV214" t="s">
        <v>198</v>
      </c>
      <c r="FW214">
        <v>5.4343600288008897E-3</v>
      </c>
      <c r="FX214">
        <v>3.9654965117295101E-3</v>
      </c>
    </row>
    <row r="215" spans="1:180" x14ac:dyDescent="0.25">
      <c r="A215" t="s">
        <v>202</v>
      </c>
      <c r="B215">
        <v>2040</v>
      </c>
      <c r="F215">
        <v>794897032.29999995</v>
      </c>
      <c r="G215">
        <v>4453221493</v>
      </c>
      <c r="H215">
        <v>276367922.19999999</v>
      </c>
      <c r="I215">
        <v>0</v>
      </c>
      <c r="J215">
        <v>2304.9877000000001</v>
      </c>
      <c r="K215">
        <v>482.37497000000002</v>
      </c>
      <c r="L215">
        <v>350.43220000000002</v>
      </c>
      <c r="O215">
        <v>7647.8775029999997</v>
      </c>
      <c r="P215">
        <v>112.06339850000001</v>
      </c>
      <c r="Q215">
        <v>2239.6658579999998</v>
      </c>
      <c r="S215">
        <v>1598.720523</v>
      </c>
      <c r="T215">
        <v>136.52542199999999</v>
      </c>
      <c r="V215">
        <v>985.02686419999998</v>
      </c>
      <c r="X215">
        <v>307.39844249999999</v>
      </c>
      <c r="AA215">
        <v>760.15344889999994</v>
      </c>
      <c r="AC215">
        <v>929.24224170000002</v>
      </c>
      <c r="AD215">
        <v>7562721.5810000002</v>
      </c>
      <c r="AE215">
        <v>525046065</v>
      </c>
      <c r="AF215">
        <v>274785710.69999999</v>
      </c>
      <c r="AG215">
        <v>250259921.90000001</v>
      </c>
      <c r="AH215" t="s">
        <v>179</v>
      </c>
      <c r="AI215">
        <v>53846928810</v>
      </c>
      <c r="AJ215">
        <v>0</v>
      </c>
      <c r="AK215">
        <v>0</v>
      </c>
      <c r="AL215">
        <v>51591229000</v>
      </c>
      <c r="AM215">
        <v>2255699817</v>
      </c>
      <c r="AN215">
        <v>3103715653</v>
      </c>
      <c r="AO215">
        <v>74376692190</v>
      </c>
      <c r="AP215">
        <v>14429186.8799999</v>
      </c>
      <c r="AQ215">
        <v>10596361.91</v>
      </c>
      <c r="AR215">
        <v>75042748.079999998</v>
      </c>
      <c r="AS215">
        <v>109160384.59999999</v>
      </c>
      <c r="AT215">
        <v>30316383.099999901</v>
      </c>
      <c r="AU215">
        <v>93226039.219999999</v>
      </c>
      <c r="AV215">
        <v>179459853</v>
      </c>
      <c r="AW215">
        <v>63284.482049999999</v>
      </c>
      <c r="AX215">
        <v>98846.354919999998</v>
      </c>
      <c r="AY215">
        <v>171863.148823742</v>
      </c>
      <c r="AZ215">
        <v>39550.499529263201</v>
      </c>
      <c r="BA215">
        <v>26168.084267784001</v>
      </c>
      <c r="BB215">
        <v>2656.13009184681</v>
      </c>
      <c r="BC215">
        <v>541.74634006339204</v>
      </c>
      <c r="BD215">
        <v>75306.912106592601</v>
      </c>
      <c r="BE215">
        <v>68424.8006842412</v>
      </c>
      <c r="BF215">
        <v>51026.867515905797</v>
      </c>
      <c r="BG215">
        <v>24208.436238955699</v>
      </c>
      <c r="BH215">
        <v>10313.451675754701</v>
      </c>
      <c r="BI215">
        <v>45012.704260134597</v>
      </c>
      <c r="BJ215">
        <v>3.7566551000000001</v>
      </c>
      <c r="BK215">
        <v>-0.95200974999999999</v>
      </c>
      <c r="BL215">
        <v>0.78746914000000001</v>
      </c>
      <c r="BM215">
        <v>2.9687147999999999</v>
      </c>
      <c r="BN215">
        <v>0.15074505999999999</v>
      </c>
      <c r="BO215">
        <v>4.0418168000000003</v>
      </c>
      <c r="BP215">
        <v>0.25019644000000002</v>
      </c>
      <c r="BQ215">
        <v>182424146300000</v>
      </c>
      <c r="BR215">
        <v>1644046507</v>
      </c>
      <c r="BS215">
        <v>4023834783</v>
      </c>
      <c r="BT215">
        <v>3394296371</v>
      </c>
      <c r="BU215">
        <v>61326101.109999999</v>
      </c>
      <c r="BV215">
        <v>8765680000</v>
      </c>
      <c r="BW215">
        <v>237453.566518256</v>
      </c>
      <c r="BX215">
        <v>237453566518256</v>
      </c>
      <c r="BY215">
        <v>26857.7374111727</v>
      </c>
      <c r="BZ215">
        <v>0</v>
      </c>
      <c r="CA215">
        <v>26857.7374111727</v>
      </c>
      <c r="CB215">
        <v>77252.107912748004</v>
      </c>
      <c r="CC215">
        <v>0</v>
      </c>
      <c r="CD215">
        <v>77252.107912748004</v>
      </c>
      <c r="CE215">
        <v>192126.90875695899</v>
      </c>
      <c r="CF215">
        <v>0</v>
      </c>
      <c r="CG215">
        <v>192126.90875695899</v>
      </c>
      <c r="CH215">
        <v>62810.180803659998</v>
      </c>
      <c r="CI215">
        <v>0</v>
      </c>
      <c r="CJ215">
        <v>956.770922638348</v>
      </c>
      <c r="CK215">
        <v>4058.2050243392</v>
      </c>
      <c r="CL215">
        <v>62810.180803659998</v>
      </c>
      <c r="CM215">
        <v>10702.9623345852</v>
      </c>
      <c r="CN215">
        <v>7765.9580099836603</v>
      </c>
      <c r="CO215">
        <v>52064.620040551599</v>
      </c>
      <c r="CP215">
        <v>0</v>
      </c>
      <c r="CQ215">
        <v>52064.620040551599</v>
      </c>
      <c r="CS215">
        <v>1943.5088550836099</v>
      </c>
      <c r="CT215">
        <v>10313.451675754701</v>
      </c>
      <c r="CU215">
        <v>3744.4775316907399</v>
      </c>
      <c r="CV215">
        <v>1.8738929</v>
      </c>
      <c r="CW215">
        <v>20811.180227888701</v>
      </c>
      <c r="CX215">
        <v>171863148823742</v>
      </c>
      <c r="CY215">
        <v>19606.3681110584</v>
      </c>
      <c r="CZ215">
        <v>27089.006958759201</v>
      </c>
      <c r="DA215">
        <v>6.1429265966816002</v>
      </c>
      <c r="DB215">
        <v>5.9897927485374702E-2</v>
      </c>
      <c r="DC215">
        <v>1.64610011773188E-3</v>
      </c>
      <c r="DD215">
        <v>80.911359460329507</v>
      </c>
      <c r="DE215">
        <v>0</v>
      </c>
      <c r="DF215">
        <v>32.533563949147201</v>
      </c>
      <c r="DG215">
        <v>0</v>
      </c>
      <c r="DH215">
        <v>26.4515634465447</v>
      </c>
      <c r="DI215">
        <v>0</v>
      </c>
      <c r="DJ215">
        <v>21.926232064637599</v>
      </c>
      <c r="DK215">
        <v>0</v>
      </c>
      <c r="DL215">
        <v>3.2705164735382302</v>
      </c>
      <c r="DM215">
        <v>0.81847953837079501</v>
      </c>
      <c r="DN215">
        <v>1.5769304233225001</v>
      </c>
      <c r="DO215">
        <v>0.40292969133600498</v>
      </c>
      <c r="DP215">
        <v>1.7090520407185299</v>
      </c>
      <c r="DQ215">
        <v>11.310732369693699</v>
      </c>
      <c r="DR215">
        <v>0</v>
      </c>
      <c r="DS215">
        <v>4.3433551354815201</v>
      </c>
      <c r="DT215">
        <v>39550499529263.203</v>
      </c>
      <c r="DU215">
        <v>4511.9716358871401</v>
      </c>
      <c r="DV215">
        <v>2656130091846.8101</v>
      </c>
      <c r="DW215">
        <v>303.01472239995201</v>
      </c>
      <c r="DX215">
        <v>45012704260134.602</v>
      </c>
      <c r="DY215">
        <v>5135.1069466526897</v>
      </c>
      <c r="DZ215">
        <v>75306912106592.594</v>
      </c>
      <c r="EA215">
        <v>8591.1089734729703</v>
      </c>
      <c r="EC215">
        <v>46290.516615717002</v>
      </c>
      <c r="ED215">
        <v>46290516615717</v>
      </c>
      <c r="EE215">
        <v>787.87854613566606</v>
      </c>
      <c r="EF215">
        <v>0</v>
      </c>
      <c r="EG215">
        <v>15825.5005909459</v>
      </c>
      <c r="EH215">
        <v>0</v>
      </c>
      <c r="EI215">
        <v>10762.640654549999</v>
      </c>
      <c r="EJ215">
        <v>0</v>
      </c>
      <c r="EK215">
        <v>956.770922638348</v>
      </c>
      <c r="EL215">
        <v>4058.2050243392</v>
      </c>
      <c r="EM215">
        <v>10702.9623345852</v>
      </c>
      <c r="EN215">
        <v>7765.9580099836603</v>
      </c>
      <c r="EO215">
        <v>445.57647284978202</v>
      </c>
      <c r="EP215">
        <v>1943.5088550836099</v>
      </c>
      <c r="EQ215">
        <v>3744.4775316907399</v>
      </c>
      <c r="ER215">
        <v>47890.056923126001</v>
      </c>
      <c r="EV215">
        <v>541.74618284104395</v>
      </c>
      <c r="EW215">
        <v>3785.7336035844601</v>
      </c>
      <c r="EX215">
        <v>49454.303341188803</v>
      </c>
      <c r="EY215">
        <v>5280.8814165834201</v>
      </c>
      <c r="FA215">
        <v>1.70203014296919</v>
      </c>
      <c r="FB215">
        <v>0</v>
      </c>
      <c r="FC215">
        <v>34.187349262748697</v>
      </c>
      <c r="FD215">
        <v>0</v>
      </c>
      <c r="FE215">
        <v>23.250206395181699</v>
      </c>
      <c r="FF215">
        <v>0</v>
      </c>
      <c r="FG215">
        <v>2.0668832248752498</v>
      </c>
      <c r="FH215">
        <v>8.7668173116938508</v>
      </c>
      <c r="FI215">
        <v>23.121285129384901</v>
      </c>
      <c r="FJ215">
        <v>16.776563706240601</v>
      </c>
      <c r="FK215">
        <v>0.96256534907302205</v>
      </c>
      <c r="FL215">
        <v>4.19850327274969</v>
      </c>
      <c r="FM215">
        <v>8.0890813182658992</v>
      </c>
      <c r="FN215">
        <v>0.29517435000872999</v>
      </c>
      <c r="FO215">
        <v>0.22676842751655599</v>
      </c>
      <c r="FP215">
        <v>1.30165644918387</v>
      </c>
      <c r="FQ215">
        <v>0.94210745841238597</v>
      </c>
      <c r="FR215">
        <v>72.377581580998694</v>
      </c>
      <c r="FS215">
        <v>59.38940238</v>
      </c>
      <c r="FT215">
        <v>64.88929469</v>
      </c>
      <c r="FV215" t="s">
        <v>198</v>
      </c>
      <c r="FW215">
        <v>4.6859594682943503E-3</v>
      </c>
      <c r="FX215">
        <v>3.3915841370172799E-3</v>
      </c>
    </row>
    <row r="216" spans="1:180" x14ac:dyDescent="0.25">
      <c r="A216" t="s">
        <v>202</v>
      </c>
      <c r="B216">
        <v>2050</v>
      </c>
      <c r="F216">
        <v>955881565.5</v>
      </c>
      <c r="G216">
        <v>4749315991</v>
      </c>
      <c r="H216">
        <v>298845780.80000001</v>
      </c>
      <c r="I216">
        <v>0</v>
      </c>
      <c r="J216">
        <v>2451.9605000000001</v>
      </c>
      <c r="K216">
        <v>520.96006</v>
      </c>
      <c r="L216">
        <v>361.25518</v>
      </c>
      <c r="O216">
        <v>8731.8818379999993</v>
      </c>
      <c r="P216">
        <v>137.14662659999999</v>
      </c>
      <c r="Q216">
        <v>2297.3104779999999</v>
      </c>
      <c r="S216">
        <v>1696.711951</v>
      </c>
      <c r="T216">
        <v>144.53279069999999</v>
      </c>
      <c r="V216">
        <v>1261.837186</v>
      </c>
      <c r="X216">
        <v>232.31335150000001</v>
      </c>
      <c r="AA216">
        <v>1292.631764</v>
      </c>
      <c r="AC216">
        <v>1040.9798430000001</v>
      </c>
      <c r="AD216">
        <v>7138085.841</v>
      </c>
      <c r="AE216">
        <v>546531903.19999897</v>
      </c>
      <c r="AF216">
        <v>270532480</v>
      </c>
      <c r="AG216">
        <v>275999033.69999999</v>
      </c>
      <c r="AH216" t="s">
        <v>179</v>
      </c>
      <c r="AI216">
        <v>55664437400</v>
      </c>
      <c r="AJ216">
        <v>0</v>
      </c>
      <c r="AK216">
        <v>0</v>
      </c>
      <c r="AL216">
        <v>53078258600</v>
      </c>
      <c r="AM216">
        <v>2586178806</v>
      </c>
      <c r="AN216">
        <v>3325339433</v>
      </c>
      <c r="AO216">
        <v>77302631380</v>
      </c>
      <c r="AP216">
        <v>15602554.43</v>
      </c>
      <c r="AQ216">
        <v>11531023.609999999</v>
      </c>
      <c r="AR216">
        <v>80202546.069999993</v>
      </c>
      <c r="AS216">
        <v>101888949.7</v>
      </c>
      <c r="AT216">
        <v>28603453.190000001</v>
      </c>
      <c r="AU216">
        <v>85534952.969999999</v>
      </c>
      <c r="AV216">
        <v>176897051.69999999</v>
      </c>
      <c r="AW216">
        <v>72257.670360000004</v>
      </c>
      <c r="AX216">
        <v>105288.0799</v>
      </c>
      <c r="AY216">
        <v>182339.88814957099</v>
      </c>
      <c r="AZ216">
        <v>44761.422309109199</v>
      </c>
      <c r="BA216">
        <v>27627.451601943601</v>
      </c>
      <c r="BB216">
        <v>2405.7449865388899</v>
      </c>
      <c r="BC216">
        <v>850.57260323531602</v>
      </c>
      <c r="BD216">
        <v>79598.418956462003</v>
      </c>
      <c r="BE216">
        <v>72762.377432077599</v>
      </c>
      <c r="BF216">
        <v>53112.1017674252</v>
      </c>
      <c r="BG216">
        <v>23592.623490750299</v>
      </c>
      <c r="BH216">
        <v>10339.695735638799</v>
      </c>
      <c r="BI216">
        <v>49157.572326026399</v>
      </c>
      <c r="BJ216">
        <v>4.2864857000000001</v>
      </c>
      <c r="BK216">
        <v>-0.89686631000000006</v>
      </c>
      <c r="BL216">
        <v>0.84261388000000004</v>
      </c>
      <c r="BM216">
        <v>3.3805906999999999</v>
      </c>
      <c r="BN216">
        <v>0.19066452</v>
      </c>
      <c r="BO216">
        <v>4.5730538000000003</v>
      </c>
      <c r="BP216">
        <v>0.28263112000000001</v>
      </c>
      <c r="BQ216">
        <v>219113776900000</v>
      </c>
      <c r="BR216">
        <v>1681368673</v>
      </c>
      <c r="BS216">
        <v>3994513322</v>
      </c>
      <c r="BT216">
        <v>3461010432</v>
      </c>
      <c r="BU216">
        <v>61326101.109999999</v>
      </c>
      <c r="BV216">
        <v>9146527000</v>
      </c>
      <c r="BW216">
        <v>251485.97154972699</v>
      </c>
      <c r="BX216">
        <v>251485971549727</v>
      </c>
      <c r="BY216">
        <v>29310.793976394201</v>
      </c>
      <c r="BZ216">
        <v>0</v>
      </c>
      <c r="CA216">
        <v>29310.793976394201</v>
      </c>
      <c r="CB216">
        <v>79938.316728379999</v>
      </c>
      <c r="CC216">
        <v>0</v>
      </c>
      <c r="CD216">
        <v>79938.316728379999</v>
      </c>
      <c r="CE216">
        <v>199217.751568518</v>
      </c>
      <c r="CF216">
        <v>0</v>
      </c>
      <c r="CG216">
        <v>199217.751568518</v>
      </c>
      <c r="CH216">
        <v>67041.429744212001</v>
      </c>
      <c r="CI216">
        <v>0</v>
      </c>
      <c r="CJ216">
        <v>1012.88660725308</v>
      </c>
      <c r="CK216">
        <v>4403.9558009395996</v>
      </c>
      <c r="CL216">
        <v>67041.429744212001</v>
      </c>
      <c r="CM216">
        <v>13009.093676711</v>
      </c>
      <c r="CN216">
        <v>9948.3323308817198</v>
      </c>
      <c r="CO216">
        <v>52238.005095926201</v>
      </c>
      <c r="CP216">
        <v>0</v>
      </c>
      <c r="CQ216">
        <v>52238.005095926201</v>
      </c>
      <c r="CS216">
        <v>3306.3256283917199</v>
      </c>
      <c r="CT216">
        <v>10339.695735638799</v>
      </c>
      <c r="CU216">
        <v>4285.9256398488797</v>
      </c>
      <c r="CV216">
        <v>2.2163061000000002</v>
      </c>
      <c r="CW216">
        <v>23955.953653228102</v>
      </c>
      <c r="CX216">
        <v>182339888149571</v>
      </c>
      <c r="CY216">
        <v>19935.4233743115</v>
      </c>
      <c r="CZ216">
        <v>27495.241805958402</v>
      </c>
      <c r="DA216">
        <v>6.0858550354686498</v>
      </c>
      <c r="DB216">
        <v>5.9752942641507503E-2</v>
      </c>
      <c r="DC216">
        <v>1.7058446807186999E-3</v>
      </c>
      <c r="DD216">
        <v>79.216248262629605</v>
      </c>
      <c r="DE216">
        <v>0</v>
      </c>
      <c r="DF216">
        <v>31.786391994661798</v>
      </c>
      <c r="DG216">
        <v>0</v>
      </c>
      <c r="DH216">
        <v>26.658119071645899</v>
      </c>
      <c r="DI216">
        <v>0</v>
      </c>
      <c r="DJ216">
        <v>20.771737196321801</v>
      </c>
      <c r="DK216">
        <v>0</v>
      </c>
      <c r="DL216">
        <v>3.9558199885175598</v>
      </c>
      <c r="DM216">
        <v>1.31471573066967</v>
      </c>
      <c r="DN216">
        <v>1.7042404446807899</v>
      </c>
      <c r="DO216">
        <v>0.40276067925832498</v>
      </c>
      <c r="DP216">
        <v>1.75117354411507</v>
      </c>
      <c r="DQ216">
        <v>11.655041351123</v>
      </c>
      <c r="DR216">
        <v>0</v>
      </c>
      <c r="DS216">
        <v>4.1114403606382997</v>
      </c>
      <c r="DT216">
        <v>44761422309109.102</v>
      </c>
      <c r="DU216">
        <v>4893.8162331023696</v>
      </c>
      <c r="DV216">
        <v>2405744986538.8901</v>
      </c>
      <c r="DW216">
        <v>263.02278302342398</v>
      </c>
      <c r="DX216">
        <v>49157572326026.398</v>
      </c>
      <c r="DY216">
        <v>5374.4522184241496</v>
      </c>
      <c r="DZ216">
        <v>79598418956462</v>
      </c>
      <c r="EA216">
        <v>8702.5839377571392</v>
      </c>
      <c r="EC216">
        <v>52032.754265058997</v>
      </c>
      <c r="ED216">
        <v>52032754265059</v>
      </c>
      <c r="EE216">
        <v>962.43561022564995</v>
      </c>
      <c r="EF216">
        <v>0</v>
      </c>
      <c r="EG216">
        <v>16169.3955049505</v>
      </c>
      <c r="EH216">
        <v>0</v>
      </c>
      <c r="EI216">
        <v>11566.5248782125</v>
      </c>
      <c r="EJ216">
        <v>0</v>
      </c>
      <c r="EK216">
        <v>1012.88660725308</v>
      </c>
      <c r="EL216">
        <v>4403.9558009395996</v>
      </c>
      <c r="EM216">
        <v>13009.093676711</v>
      </c>
      <c r="EN216">
        <v>9948.3323308817198</v>
      </c>
      <c r="EO216">
        <v>376.97226046645602</v>
      </c>
      <c r="EP216">
        <v>3306.3256283917199</v>
      </c>
      <c r="EQ216">
        <v>4285.9256398488797</v>
      </c>
      <c r="ER216">
        <v>49375.110888946001</v>
      </c>
      <c r="EV216">
        <v>850.57230601285596</v>
      </c>
      <c r="EW216">
        <v>4513.2815800668104</v>
      </c>
      <c r="EX216">
        <v>49764.5880894164</v>
      </c>
      <c r="EY216">
        <v>5688.7990671277703</v>
      </c>
      <c r="FA216">
        <v>1.8496726222158499</v>
      </c>
      <c r="FB216">
        <v>0</v>
      </c>
      <c r="FC216">
        <v>31.075417270018601</v>
      </c>
      <c r="FD216">
        <v>0</v>
      </c>
      <c r="FE216">
        <v>22.2293150566116</v>
      </c>
      <c r="FF216">
        <v>0</v>
      </c>
      <c r="FG216">
        <v>1.9466326961923901</v>
      </c>
      <c r="FH216">
        <v>8.4638145013533101</v>
      </c>
      <c r="FI216">
        <v>25.001739501318099</v>
      </c>
      <c r="FJ216">
        <v>19.119365237142901</v>
      </c>
      <c r="FK216">
        <v>0.72449030575265905</v>
      </c>
      <c r="FL216">
        <v>6.3543159978597901</v>
      </c>
      <c r="FM216">
        <v>8.2369763053787803</v>
      </c>
      <c r="FN216">
        <v>0.25404353020396497</v>
      </c>
      <c r="FO216">
        <v>0.221342294317769</v>
      </c>
      <c r="FP216">
        <v>1.1477414843910101</v>
      </c>
      <c r="FQ216">
        <v>0.83216989241524697</v>
      </c>
      <c r="FR216">
        <v>72.504993827664293</v>
      </c>
      <c r="FS216">
        <v>61.188516399999997</v>
      </c>
      <c r="FT216">
        <v>60.967735079999997</v>
      </c>
      <c r="FV216" t="s">
        <v>198</v>
      </c>
      <c r="FW216">
        <v>4.1318660383148102E-3</v>
      </c>
      <c r="FX216">
        <v>2.9958092160475101E-3</v>
      </c>
    </row>
    <row r="217" spans="1:180" x14ac:dyDescent="0.25">
      <c r="A217" t="s">
        <v>202</v>
      </c>
      <c r="B217">
        <v>2060</v>
      </c>
      <c r="F217">
        <v>1169169265</v>
      </c>
      <c r="G217">
        <v>4940717374</v>
      </c>
      <c r="H217">
        <v>310854798.19999999</v>
      </c>
      <c r="I217">
        <v>0</v>
      </c>
      <c r="J217">
        <v>2554.2687999999998</v>
      </c>
      <c r="K217">
        <v>561.37760000000003</v>
      </c>
      <c r="L217">
        <v>372.62274000000002</v>
      </c>
      <c r="O217">
        <v>9722.4698069999995</v>
      </c>
      <c r="P217">
        <v>157.713144</v>
      </c>
      <c r="Q217">
        <v>2326.5584610000001</v>
      </c>
      <c r="S217">
        <v>1527.5138549999999</v>
      </c>
      <c r="T217">
        <v>148.36815200000001</v>
      </c>
      <c r="V217">
        <v>1508.22379</v>
      </c>
      <c r="X217">
        <v>250.94393289999999</v>
      </c>
      <c r="AA217">
        <v>1997.321713</v>
      </c>
      <c r="AC217">
        <v>1128.072895</v>
      </c>
      <c r="AD217">
        <v>6561339.3200000003</v>
      </c>
      <c r="AE217">
        <v>562831446.70000005</v>
      </c>
      <c r="AF217">
        <v>267654239.90000001</v>
      </c>
      <c r="AG217">
        <v>295176869.39999998</v>
      </c>
      <c r="AH217" t="s">
        <v>179</v>
      </c>
      <c r="AI217">
        <v>56953976660</v>
      </c>
      <c r="AJ217">
        <v>0</v>
      </c>
      <c r="AK217">
        <v>0</v>
      </c>
      <c r="AL217">
        <v>53691959560</v>
      </c>
      <c r="AM217">
        <v>3262017104</v>
      </c>
      <c r="AN217">
        <v>3458939783</v>
      </c>
      <c r="AO217">
        <v>79434664640</v>
      </c>
      <c r="AP217">
        <v>16613990.4099999</v>
      </c>
      <c r="AQ217">
        <v>12330270.32</v>
      </c>
      <c r="AR217">
        <v>84079084.439999998</v>
      </c>
      <c r="AS217">
        <v>95453394.780000001</v>
      </c>
      <c r="AT217">
        <v>26590607.199999999</v>
      </c>
      <c r="AU217">
        <v>78806001.079999998</v>
      </c>
      <c r="AV217">
        <v>175618690.89999899</v>
      </c>
      <c r="AW217">
        <v>79409.049979999996</v>
      </c>
      <c r="AX217">
        <v>109857.3567</v>
      </c>
      <c r="AY217">
        <v>189465.65968351701</v>
      </c>
      <c r="AZ217">
        <v>48456.417070658201</v>
      </c>
      <c r="BA217">
        <v>28703.584907294</v>
      </c>
      <c r="BB217">
        <v>2129.2145805925202</v>
      </c>
      <c r="BC217">
        <v>1076.9053604124799</v>
      </c>
      <c r="BD217">
        <v>82279.085712104803</v>
      </c>
      <c r="BE217">
        <v>76402.043510474803</v>
      </c>
      <c r="BF217">
        <v>53700.696960523201</v>
      </c>
      <c r="BG217">
        <v>22515.065687038099</v>
      </c>
      <c r="BH217">
        <v>10182.428559825201</v>
      </c>
      <c r="BI217">
        <v>53070.780734368404</v>
      </c>
      <c r="BJ217">
        <v>4.7765806</v>
      </c>
      <c r="BK217">
        <v>-0.85873924999999995</v>
      </c>
      <c r="BL217">
        <v>0.88000308999999999</v>
      </c>
      <c r="BM217">
        <v>3.7805238999999999</v>
      </c>
      <c r="BN217">
        <v>0.22535943999999999</v>
      </c>
      <c r="BO217">
        <v>5.0730902000000002</v>
      </c>
      <c r="BP217">
        <v>0.31617167000000002</v>
      </c>
      <c r="BQ217">
        <v>251626163900000</v>
      </c>
      <c r="BR217">
        <v>1731952294</v>
      </c>
      <c r="BS217">
        <v>3952983424</v>
      </c>
      <c r="BT217">
        <v>3524758013</v>
      </c>
      <c r="BU217">
        <v>61326101.109999999</v>
      </c>
      <c r="BV217">
        <v>9377450000</v>
      </c>
      <c r="BW217">
        <v>260830.074413892</v>
      </c>
      <c r="BX217">
        <v>260830074413892</v>
      </c>
      <c r="BY217">
        <v>31757.593322721001</v>
      </c>
      <c r="BZ217">
        <v>0</v>
      </c>
      <c r="CA217">
        <v>31757.593322721001</v>
      </c>
      <c r="CB217">
        <v>83287.462741027994</v>
      </c>
      <c r="CC217">
        <v>0</v>
      </c>
      <c r="CD217">
        <v>83287.462741027994</v>
      </c>
      <c r="CE217">
        <v>201533.986782616</v>
      </c>
      <c r="CF217">
        <v>0</v>
      </c>
      <c r="CG217">
        <v>201533.986782616</v>
      </c>
      <c r="CH217">
        <v>67567.497387287993</v>
      </c>
      <c r="CI217">
        <v>0</v>
      </c>
      <c r="CJ217">
        <v>1039.76484070009</v>
      </c>
      <c r="CK217">
        <v>4749.7028830926001</v>
      </c>
      <c r="CL217">
        <v>67567.497387287993</v>
      </c>
      <c r="CM217">
        <v>15647.6484458865</v>
      </c>
      <c r="CN217">
        <v>11890.845871002401</v>
      </c>
      <c r="CO217">
        <v>50679.026654299902</v>
      </c>
      <c r="CP217">
        <v>0</v>
      </c>
      <c r="CQ217">
        <v>50679.026654299902</v>
      </c>
      <c r="CS217">
        <v>5114.8560196593198</v>
      </c>
      <c r="CT217">
        <v>10182.428559825201</v>
      </c>
      <c r="CU217">
        <v>4743.3247029900604</v>
      </c>
      <c r="CV217">
        <v>2.5461507999999999</v>
      </c>
      <c r="CW217">
        <v>26833.1117627926</v>
      </c>
      <c r="CX217">
        <v>189465659683517</v>
      </c>
      <c r="CY217">
        <v>20204.390285580499</v>
      </c>
      <c r="CZ217">
        <v>27814.605720520201</v>
      </c>
      <c r="DA217">
        <v>6.0735036347834397</v>
      </c>
      <c r="DB217">
        <v>6.0019669174455698E-2</v>
      </c>
      <c r="DC217">
        <v>1.7716959738521599E-3</v>
      </c>
      <c r="DD217">
        <v>77.2663916289101</v>
      </c>
      <c r="DE217">
        <v>0</v>
      </c>
      <c r="DF217">
        <v>31.931694582452501</v>
      </c>
      <c r="DG217">
        <v>0</v>
      </c>
      <c r="DH217">
        <v>25.904795503017699</v>
      </c>
      <c r="DI217">
        <v>0</v>
      </c>
      <c r="DJ217">
        <v>19.429901543439701</v>
      </c>
      <c r="DK217">
        <v>0</v>
      </c>
      <c r="DL217">
        <v>4.5588477086939303</v>
      </c>
      <c r="DM217">
        <v>1.96099166522604</v>
      </c>
      <c r="DN217">
        <v>1.81854976411317</v>
      </c>
      <c r="DO217">
        <v>0.39863686848095797</v>
      </c>
      <c r="DP217">
        <v>1.82099510333138</v>
      </c>
      <c r="DQ217">
        <v>12.175587264652201</v>
      </c>
      <c r="DR217">
        <v>0</v>
      </c>
      <c r="DS217">
        <v>3.9038552523921899</v>
      </c>
      <c r="DT217">
        <v>48456417070658.203</v>
      </c>
      <c r="DU217">
        <v>5167.3340908944501</v>
      </c>
      <c r="DV217">
        <v>2129214580592.52</v>
      </c>
      <c r="DW217">
        <v>227.056884397413</v>
      </c>
      <c r="DX217">
        <v>53070780734368.398</v>
      </c>
      <c r="DY217">
        <v>5659.4042873455301</v>
      </c>
      <c r="DZ217">
        <v>82279085712104.797</v>
      </c>
      <c r="EA217">
        <v>8774.1428332974101</v>
      </c>
      <c r="EC217">
        <v>55926.605157915001</v>
      </c>
      <c r="ED217">
        <v>55926605157915</v>
      </c>
      <c r="EE217">
        <v>1105.8009324178099</v>
      </c>
      <c r="EF217">
        <v>0</v>
      </c>
      <c r="EG217">
        <v>16335.4593794681</v>
      </c>
      <c r="EH217">
        <v>0</v>
      </c>
      <c r="EI217">
        <v>10509.024682212999</v>
      </c>
      <c r="EJ217">
        <v>0</v>
      </c>
      <c r="EK217">
        <v>1039.76484070009</v>
      </c>
      <c r="EL217">
        <v>4749.7028830926001</v>
      </c>
      <c r="EM217">
        <v>15647.6484458865</v>
      </c>
      <c r="EN217">
        <v>11890.845871002401</v>
      </c>
      <c r="EO217">
        <v>437.82584053816998</v>
      </c>
      <c r="EP217">
        <v>5114.8560196593198</v>
      </c>
      <c r="EQ217">
        <v>4743.3247029900604</v>
      </c>
      <c r="ER217">
        <v>46800.728551663997</v>
      </c>
      <c r="EV217">
        <v>1076.9057704128099</v>
      </c>
      <c r="EW217">
        <v>5576.2815582438998</v>
      </c>
      <c r="EX217">
        <v>48562.198710839002</v>
      </c>
      <c r="EY217">
        <v>5963.9459722968404</v>
      </c>
      <c r="FA217">
        <v>1.9772359314416801</v>
      </c>
      <c r="FB217">
        <v>0</v>
      </c>
      <c r="FC217">
        <v>29.208744806417499</v>
      </c>
      <c r="FD217">
        <v>0</v>
      </c>
      <c r="FE217">
        <v>18.790743068597799</v>
      </c>
      <c r="FF217">
        <v>0</v>
      </c>
      <c r="FG217">
        <v>1.8591595856108201</v>
      </c>
      <c r="FH217">
        <v>8.4927430686723806</v>
      </c>
      <c r="FI217">
        <v>27.978899133433199</v>
      </c>
      <c r="FJ217">
        <v>21.261519159668801</v>
      </c>
      <c r="FK217">
        <v>0.78285788901707798</v>
      </c>
      <c r="FL217">
        <v>9.1456579658589199</v>
      </c>
      <c r="FM217">
        <v>8.4813385142844808</v>
      </c>
      <c r="FN217">
        <v>0.22634361934887801</v>
      </c>
      <c r="FO217">
        <v>0.21835680701760199</v>
      </c>
      <c r="FP217">
        <v>1.0365777166064101</v>
      </c>
      <c r="FQ217">
        <v>0.75296486163026399</v>
      </c>
      <c r="FR217">
        <v>72.639499148732398</v>
      </c>
      <c r="FS217">
        <v>61.688897820000001</v>
      </c>
      <c r="FT217">
        <v>56.021987299999999</v>
      </c>
      <c r="FV217" t="s">
        <v>198</v>
      </c>
      <c r="FW217">
        <v>3.7316767944416398E-3</v>
      </c>
      <c r="FX217">
        <v>2.7106713333318799E-3</v>
      </c>
    </row>
    <row r="218" spans="1:180" x14ac:dyDescent="0.25">
      <c r="A218" t="s">
        <v>202</v>
      </c>
      <c r="B218">
        <v>2070</v>
      </c>
      <c r="F218">
        <v>1246357131</v>
      </c>
      <c r="G218">
        <v>5090665457</v>
      </c>
      <c r="H218">
        <v>319025194.10000002</v>
      </c>
      <c r="I218">
        <v>0</v>
      </c>
      <c r="J218">
        <v>2632.6257999999998</v>
      </c>
      <c r="K218">
        <v>602.93133999999998</v>
      </c>
      <c r="L218">
        <v>384.30633999999998</v>
      </c>
      <c r="O218">
        <v>10591.25094</v>
      </c>
      <c r="P218">
        <v>176.40679080000001</v>
      </c>
      <c r="Q218">
        <v>2349.9118130000002</v>
      </c>
      <c r="S218">
        <v>1332.2521400000001</v>
      </c>
      <c r="T218">
        <v>147.63527310000001</v>
      </c>
      <c r="V218">
        <v>1750.521019</v>
      </c>
      <c r="X218">
        <v>222.50906459999999</v>
      </c>
      <c r="AA218">
        <v>2705.515183</v>
      </c>
      <c r="AC218">
        <v>1179.409973</v>
      </c>
      <c r="AD218">
        <v>5903478.4739999902</v>
      </c>
      <c r="AE218">
        <v>575108738</v>
      </c>
      <c r="AF218">
        <v>261775483.89999899</v>
      </c>
      <c r="AG218">
        <v>313332967.89999998</v>
      </c>
      <c r="AH218" t="s">
        <v>179</v>
      </c>
      <c r="AI218">
        <v>55898208470</v>
      </c>
      <c r="AJ218">
        <v>0</v>
      </c>
      <c r="AK218">
        <v>0</v>
      </c>
      <c r="AL218">
        <v>52929922310</v>
      </c>
      <c r="AM218">
        <v>2968286161</v>
      </c>
      <c r="AN218">
        <v>3537783246</v>
      </c>
      <c r="AO218">
        <v>79060296540</v>
      </c>
      <c r="AP218">
        <v>17606023.199999999</v>
      </c>
      <c r="AQ218">
        <v>13121765.83</v>
      </c>
      <c r="AR218">
        <v>87793319.859999999</v>
      </c>
      <c r="AS218">
        <v>88151966.560000002</v>
      </c>
      <c r="AT218">
        <v>24242515.079999998</v>
      </c>
      <c r="AU218">
        <v>70946165.129999995</v>
      </c>
      <c r="AV218">
        <v>172163816.59999999</v>
      </c>
      <c r="AW218">
        <v>85700.581269999995</v>
      </c>
      <c r="AX218">
        <v>112834.6281</v>
      </c>
      <c r="AY218">
        <v>193890.750529143</v>
      </c>
      <c r="AZ218">
        <v>51643.709648267999</v>
      </c>
      <c r="BA218">
        <v>29390.528734626401</v>
      </c>
      <c r="BB218">
        <v>1823.5888191476599</v>
      </c>
      <c r="BC218">
        <v>1305.60907004197</v>
      </c>
      <c r="BD218">
        <v>83939.988679714996</v>
      </c>
      <c r="BE218">
        <v>78857.247169080598</v>
      </c>
      <c r="BF218">
        <v>53206.548926316202</v>
      </c>
      <c r="BG218">
        <v>21041.217841294099</v>
      </c>
      <c r="BH218">
        <v>9828.8492380731004</v>
      </c>
      <c r="BI218">
        <v>56385.712997423201</v>
      </c>
      <c r="BJ218">
        <v>5.2539404000000003</v>
      </c>
      <c r="BK218">
        <v>-0.81057776999999998</v>
      </c>
      <c r="BL218">
        <v>0.90812108999999996</v>
      </c>
      <c r="BM218">
        <v>4.1627364</v>
      </c>
      <c r="BN218">
        <v>0.25526952000000003</v>
      </c>
      <c r="BO218">
        <v>5.5431131999999996</v>
      </c>
      <c r="BP218">
        <v>0.35010854000000002</v>
      </c>
      <c r="BQ218">
        <v>281788384200000</v>
      </c>
      <c r="BR218">
        <v>1754124738</v>
      </c>
      <c r="BS218">
        <v>3920365663</v>
      </c>
      <c r="BT218">
        <v>3590969969</v>
      </c>
      <c r="BU218">
        <v>61326101.109999999</v>
      </c>
      <c r="BV218">
        <v>9472529000</v>
      </c>
      <c r="BW218">
        <v>263368.16611103102</v>
      </c>
      <c r="BX218">
        <v>263368166111031</v>
      </c>
      <c r="BY218">
        <v>32427.974803470199</v>
      </c>
      <c r="BZ218">
        <v>0</v>
      </c>
      <c r="CA218">
        <v>32427.974803470199</v>
      </c>
      <c r="CB218">
        <v>82124.498199545997</v>
      </c>
      <c r="CC218">
        <v>0</v>
      </c>
      <c r="CD218">
        <v>82124.498199545997</v>
      </c>
      <c r="CE218">
        <v>199047.07229308601</v>
      </c>
      <c r="CF218">
        <v>0</v>
      </c>
      <c r="CG218">
        <v>199047.07229308601</v>
      </c>
      <c r="CH218">
        <v>64174.886895424002</v>
      </c>
      <c r="CI218">
        <v>0</v>
      </c>
      <c r="CJ218">
        <v>1034.62882159128</v>
      </c>
      <c r="CK218">
        <v>5095.4485763556004</v>
      </c>
      <c r="CL218">
        <v>64174.886895424002</v>
      </c>
      <c r="CM218">
        <v>18092.000254144099</v>
      </c>
      <c r="CN218">
        <v>13801.1187575528</v>
      </c>
      <c r="CO218">
        <v>52747.687198116</v>
      </c>
      <c r="CP218">
        <v>0</v>
      </c>
      <c r="CQ218">
        <v>52747.687198116</v>
      </c>
      <c r="CS218">
        <v>7002.7358355175202</v>
      </c>
      <c r="CT218">
        <v>9828.8492380731004</v>
      </c>
      <c r="CU218">
        <v>4959.1870229019996</v>
      </c>
      <c r="CV218">
        <v>2.8745099000000001</v>
      </c>
      <c r="CW218">
        <v>29747.956876141499</v>
      </c>
      <c r="CX218">
        <v>193890750529143</v>
      </c>
      <c r="CY218">
        <v>20468.7418248223</v>
      </c>
      <c r="CZ218">
        <v>27803.363400738101</v>
      </c>
      <c r="DA218">
        <v>5.9010860214837999</v>
      </c>
      <c r="DB218">
        <v>6.0713325659916099E-2</v>
      </c>
      <c r="DC218">
        <v>1.85864020052089E-3</v>
      </c>
      <c r="DD218">
        <v>75.577498690244695</v>
      </c>
      <c r="DE218">
        <v>0</v>
      </c>
      <c r="DF218">
        <v>31.182393609759099</v>
      </c>
      <c r="DG218">
        <v>0</v>
      </c>
      <c r="DH218">
        <v>24.366987036834601</v>
      </c>
      <c r="DI218">
        <v>0</v>
      </c>
      <c r="DJ218">
        <v>20.028118043650899</v>
      </c>
      <c r="DK218">
        <v>0</v>
      </c>
      <c r="DL218">
        <v>5.2402380140865397</v>
      </c>
      <c r="DM218">
        <v>2.6589150613462098</v>
      </c>
      <c r="DN218">
        <v>1.88298650369585</v>
      </c>
      <c r="DO218">
        <v>0.39284505673897702</v>
      </c>
      <c r="DP218">
        <v>1.9347245536909099</v>
      </c>
      <c r="DQ218">
        <v>12.312792119985801</v>
      </c>
      <c r="DR218">
        <v>0</v>
      </c>
      <c r="DS218">
        <v>3.7319807413358501</v>
      </c>
      <c r="DT218">
        <v>51643709648268</v>
      </c>
      <c r="DU218">
        <v>5451.9452670208702</v>
      </c>
      <c r="DV218">
        <v>1823588819147.6599</v>
      </c>
      <c r="DW218">
        <v>192.51340578082801</v>
      </c>
      <c r="DX218">
        <v>56385712997423.203</v>
      </c>
      <c r="DY218">
        <v>5952.5511083073097</v>
      </c>
      <c r="DZ218">
        <v>83939988679715</v>
      </c>
      <c r="EA218">
        <v>8861.4126892316708</v>
      </c>
      <c r="EC218">
        <v>59238.273918359002</v>
      </c>
      <c r="ED218">
        <v>59238273918359</v>
      </c>
      <c r="EE218">
        <v>1236.2597790070299</v>
      </c>
      <c r="EF218">
        <v>0</v>
      </c>
      <c r="EG218">
        <v>16468.1951634344</v>
      </c>
      <c r="EH218">
        <v>0</v>
      </c>
      <c r="EI218">
        <v>9235.7802747294209</v>
      </c>
      <c r="EJ218">
        <v>0</v>
      </c>
      <c r="EK218">
        <v>1034.62882159128</v>
      </c>
      <c r="EL218">
        <v>5095.4485763556004</v>
      </c>
      <c r="EM218">
        <v>18092.000254144099</v>
      </c>
      <c r="EN218">
        <v>13801.1187575528</v>
      </c>
      <c r="EO218">
        <v>404.91969560216398</v>
      </c>
      <c r="EP218">
        <v>7002.7358355175202</v>
      </c>
      <c r="EQ218">
        <v>4959.1870229019996</v>
      </c>
      <c r="ER218">
        <v>43563.045683741999</v>
      </c>
      <c r="EV218">
        <v>1305.6084594859301</v>
      </c>
      <c r="EW218">
        <v>5885.2768943288602</v>
      </c>
      <c r="EX218">
        <v>50766.151807333401</v>
      </c>
      <c r="EY218">
        <v>6253.6914817953002</v>
      </c>
      <c r="FA218">
        <v>2.0869274157292601</v>
      </c>
      <c r="FB218">
        <v>0</v>
      </c>
      <c r="FC218">
        <v>27.799924059452799</v>
      </c>
      <c r="FD218">
        <v>0</v>
      </c>
      <c r="FE218">
        <v>15.5909003821718</v>
      </c>
      <c r="FF218">
        <v>0</v>
      </c>
      <c r="FG218">
        <v>1.74655463968647</v>
      </c>
      <c r="FH218">
        <v>8.60161554230638</v>
      </c>
      <c r="FI218">
        <v>30.5410658640699</v>
      </c>
      <c r="FJ218">
        <v>23.297638240731398</v>
      </c>
      <c r="FK218">
        <v>0.68354404816084902</v>
      </c>
      <c r="FL218">
        <v>11.8213029724136</v>
      </c>
      <c r="FM218">
        <v>8.3715927134147208</v>
      </c>
      <c r="FN218">
        <v>0.198369455961414</v>
      </c>
      <c r="FO218">
        <v>0.21224377271549599</v>
      </c>
      <c r="FP218">
        <v>0.93463102412377896</v>
      </c>
      <c r="FQ218">
        <v>0.68807218963123895</v>
      </c>
      <c r="FR218">
        <v>73.619660793553294</v>
      </c>
      <c r="FS218">
        <v>61.620368579999997</v>
      </c>
      <c r="FT218">
        <v>49.511783999999999</v>
      </c>
      <c r="FV218" t="s">
        <v>198</v>
      </c>
      <c r="FW218">
        <v>3.3646689951104098E-3</v>
      </c>
      <c r="FX218">
        <v>2.4770579010261399E-3</v>
      </c>
    </row>
    <row r="219" spans="1:180" x14ac:dyDescent="0.25">
      <c r="A219" t="s">
        <v>202</v>
      </c>
      <c r="B219">
        <v>2080</v>
      </c>
      <c r="F219">
        <v>1297554051</v>
      </c>
      <c r="G219">
        <v>5205640017</v>
      </c>
      <c r="H219">
        <v>324128626.39999998</v>
      </c>
      <c r="I219">
        <v>0</v>
      </c>
      <c r="J219">
        <v>2671.1091999999999</v>
      </c>
      <c r="K219">
        <v>643.13175000000001</v>
      </c>
      <c r="L219">
        <v>396.20071999999999</v>
      </c>
      <c r="O219">
        <v>11257.65202</v>
      </c>
      <c r="P219">
        <v>184.67506710000001</v>
      </c>
      <c r="Q219">
        <v>1962.312089</v>
      </c>
      <c r="S219">
        <v>1251.4698760000001</v>
      </c>
      <c r="T219">
        <v>151.76877619999999</v>
      </c>
      <c r="V219">
        <v>2031.551428</v>
      </c>
      <c r="X219">
        <v>234.5549063</v>
      </c>
      <c r="AA219">
        <v>3307.7377769999998</v>
      </c>
      <c r="AC219">
        <v>1357.1559199999999</v>
      </c>
      <c r="AD219">
        <v>5161018.3810000001</v>
      </c>
      <c r="AE219">
        <v>569799098.89999998</v>
      </c>
      <c r="AF219">
        <v>239707550.5</v>
      </c>
      <c r="AG219">
        <v>330091309.299999</v>
      </c>
      <c r="AH219" t="s">
        <v>179</v>
      </c>
      <c r="AI219">
        <v>51172922990</v>
      </c>
      <c r="AJ219">
        <v>0</v>
      </c>
      <c r="AK219">
        <v>0</v>
      </c>
      <c r="AL219">
        <v>49420809640</v>
      </c>
      <c r="AM219">
        <v>1752113352</v>
      </c>
      <c r="AN219">
        <v>3558394222</v>
      </c>
      <c r="AO219">
        <v>74487395120</v>
      </c>
      <c r="AP219">
        <v>18493648.93</v>
      </c>
      <c r="AQ219">
        <v>13882043.130000001</v>
      </c>
      <c r="AR219">
        <v>89826772.180000007</v>
      </c>
      <c r="AS219">
        <v>75915996.949999899</v>
      </c>
      <c r="AT219">
        <v>21255377.599999901</v>
      </c>
      <c r="AU219">
        <v>59432917.549999997</v>
      </c>
      <c r="AV219">
        <v>158912868</v>
      </c>
      <c r="AW219">
        <v>90530.301519999994</v>
      </c>
      <c r="AX219">
        <v>114350.819</v>
      </c>
      <c r="AY219">
        <v>195636.44178680601</v>
      </c>
      <c r="AZ219">
        <v>53872.951792771397</v>
      </c>
      <c r="BA219">
        <v>29785.1595781086</v>
      </c>
      <c r="BB219">
        <v>1545.6599584714199</v>
      </c>
      <c r="BC219">
        <v>1517.6894894283901</v>
      </c>
      <c r="BD219">
        <v>84846.110237945002</v>
      </c>
      <c r="BE219">
        <v>80214.1272545838</v>
      </c>
      <c r="BF219">
        <v>51650.000319967199</v>
      </c>
      <c r="BG219">
        <v>19518.6013370908</v>
      </c>
      <c r="BH219">
        <v>9182.2523680182403</v>
      </c>
      <c r="BI219">
        <v>58834.640373230199</v>
      </c>
      <c r="BJ219">
        <v>5.7062872000000002</v>
      </c>
      <c r="BK219">
        <v>-0.72685405000000003</v>
      </c>
      <c r="BL219">
        <v>0.92177297999999996</v>
      </c>
      <c r="BM219">
        <v>4.5082136999999998</v>
      </c>
      <c r="BN219">
        <v>0.28009260000000002</v>
      </c>
      <c r="BO219">
        <v>5.9590639999999997</v>
      </c>
      <c r="BP219">
        <v>0.38412475000000001</v>
      </c>
      <c r="BQ219">
        <v>307379068100000</v>
      </c>
      <c r="BR219">
        <v>1766391666</v>
      </c>
      <c r="BS219">
        <v>3897436736</v>
      </c>
      <c r="BT219">
        <v>3640882686</v>
      </c>
      <c r="BU219">
        <v>61326101.109999999</v>
      </c>
      <c r="BV219">
        <v>9471440000</v>
      </c>
      <c r="BW219">
        <v>258711.48185790799</v>
      </c>
      <c r="BX219">
        <v>258711481857908</v>
      </c>
      <c r="BY219">
        <v>32312.193655289801</v>
      </c>
      <c r="BZ219">
        <v>0</v>
      </c>
      <c r="CA219">
        <v>32312.193655289801</v>
      </c>
      <c r="CB219">
        <v>73080.145686292002</v>
      </c>
      <c r="CC219">
        <v>0</v>
      </c>
      <c r="CD219">
        <v>73080.145686292002</v>
      </c>
      <c r="CE219">
        <v>189021.39121699199</v>
      </c>
      <c r="CF219">
        <v>0</v>
      </c>
      <c r="CG219">
        <v>189021.39121699199</v>
      </c>
      <c r="CH219">
        <v>61181.329222802</v>
      </c>
      <c r="CI219">
        <v>0</v>
      </c>
      <c r="CJ219">
        <v>1063.5964342098</v>
      </c>
      <c r="CK219">
        <v>5441.1990196223996</v>
      </c>
      <c r="CL219">
        <v>61181.329222802</v>
      </c>
      <c r="CM219">
        <v>21361.132727781402</v>
      </c>
      <c r="CN219">
        <v>16016.764271734501</v>
      </c>
      <c r="CO219">
        <v>54759.916307897998</v>
      </c>
      <c r="CP219">
        <v>0</v>
      </c>
      <c r="CQ219">
        <v>54759.916307897998</v>
      </c>
      <c r="CS219">
        <v>9030.8765413621204</v>
      </c>
      <c r="CT219">
        <v>9182.2523680182403</v>
      </c>
      <c r="CU219">
        <v>5825.4607325870802</v>
      </c>
      <c r="CV219">
        <v>3.2009946</v>
      </c>
      <c r="CW219">
        <v>32453.256115226399</v>
      </c>
      <c r="CX219">
        <v>195636441786806</v>
      </c>
      <c r="CY219">
        <v>20655.4063359748</v>
      </c>
      <c r="CZ219">
        <v>27314.904793559199</v>
      </c>
      <c r="DA219">
        <v>5.4028661945807599</v>
      </c>
      <c r="DB219">
        <v>6.0159711606682799E-2</v>
      </c>
      <c r="DC219">
        <v>1.9525699291765501E-3</v>
      </c>
      <c r="DD219">
        <v>73.062621673980203</v>
      </c>
      <c r="DE219">
        <v>0</v>
      </c>
      <c r="DF219">
        <v>28.247739590633799</v>
      </c>
      <c r="DG219">
        <v>0</v>
      </c>
      <c r="DH219">
        <v>23.6484785226518</v>
      </c>
      <c r="DI219">
        <v>0</v>
      </c>
      <c r="DJ219">
        <v>21.166403560694501</v>
      </c>
      <c r="DK219">
        <v>0</v>
      </c>
      <c r="DL219">
        <v>6.1909754281919804</v>
      </c>
      <c r="DM219">
        <v>3.4907134683423502</v>
      </c>
      <c r="DN219">
        <v>2.2517209869280399</v>
      </c>
      <c r="DO219">
        <v>0.41111296126932401</v>
      </c>
      <c r="DP219">
        <v>2.1031919343304799</v>
      </c>
      <c r="DQ219">
        <v>12.489663552326</v>
      </c>
      <c r="DR219">
        <v>0</v>
      </c>
      <c r="DS219">
        <v>3.5492249134351801</v>
      </c>
      <c r="DT219">
        <v>53872951792771.398</v>
      </c>
      <c r="DU219">
        <v>5687.9367649239603</v>
      </c>
      <c r="DV219">
        <v>1545659958471.4199</v>
      </c>
      <c r="DW219">
        <v>163.19165390599699</v>
      </c>
      <c r="DX219">
        <v>58834640373230.102</v>
      </c>
      <c r="DY219">
        <v>6211.79465564161</v>
      </c>
      <c r="DZ219">
        <v>84846110237945</v>
      </c>
      <c r="EA219">
        <v>8958.1003773391294</v>
      </c>
      <c r="EC219">
        <v>61561.904582817602</v>
      </c>
      <c r="ED219">
        <v>61561904582817.602</v>
      </c>
      <c r="EE219">
        <v>1294.2039059178501</v>
      </c>
      <c r="EF219">
        <v>0</v>
      </c>
      <c r="EG219">
        <v>13751.894120950899</v>
      </c>
      <c r="EH219">
        <v>0</v>
      </c>
      <c r="EI219">
        <v>8709.4599592290597</v>
      </c>
      <c r="EJ219">
        <v>0</v>
      </c>
      <c r="EK219">
        <v>1063.5964342098</v>
      </c>
      <c r="EL219">
        <v>5441.1990196223996</v>
      </c>
      <c r="EM219">
        <v>21361.132727781402</v>
      </c>
      <c r="EN219">
        <v>16016.764271734501</v>
      </c>
      <c r="EO219">
        <v>428.449595814958</v>
      </c>
      <c r="EP219">
        <v>9030.8765413621204</v>
      </c>
      <c r="EQ219">
        <v>5825.4607325870802</v>
      </c>
      <c r="ER219">
        <v>41365.453092336</v>
      </c>
      <c r="EV219">
        <v>1517.6893405393901</v>
      </c>
      <c r="EW219">
        <v>6189.2033763587397</v>
      </c>
      <c r="EX219">
        <v>52918.321473512202</v>
      </c>
      <c r="EY219">
        <v>6499.7407556630797</v>
      </c>
      <c r="FA219">
        <v>2.1022804844784999</v>
      </c>
      <c r="FB219">
        <v>0</v>
      </c>
      <c r="FC219">
        <v>22.3383181760578</v>
      </c>
      <c r="FD219">
        <v>0</v>
      </c>
      <c r="FE219">
        <v>14.1474829576015</v>
      </c>
      <c r="FF219">
        <v>0</v>
      </c>
      <c r="FG219">
        <v>1.72768604450658</v>
      </c>
      <c r="FH219">
        <v>8.8385813539970908</v>
      </c>
      <c r="FI219">
        <v>34.698622260857498</v>
      </c>
      <c r="FJ219">
        <v>26.017330653224899</v>
      </c>
      <c r="FK219">
        <v>0.69596546552353</v>
      </c>
      <c r="FL219">
        <v>14.6695860086867</v>
      </c>
      <c r="FM219">
        <v>9.4627688536670291</v>
      </c>
      <c r="FN219">
        <v>0.16648148264068399</v>
      </c>
      <c r="FO219">
        <v>0.19779935378532501</v>
      </c>
      <c r="FP219">
        <v>0.84166915937731301</v>
      </c>
      <c r="FQ219">
        <v>0.63646637682940499</v>
      </c>
      <c r="FR219">
        <v>75.619543586494004</v>
      </c>
      <c r="FS219">
        <v>59.995077170000002</v>
      </c>
      <c r="FT219">
        <v>43.327913510000002</v>
      </c>
      <c r="FV219" t="s">
        <v>198</v>
      </c>
      <c r="FW219">
        <v>3.0300065497530799E-3</v>
      </c>
      <c r="FX219">
        <v>2.2912771235641502E-3</v>
      </c>
    </row>
    <row r="220" spans="1:180" x14ac:dyDescent="0.25">
      <c r="A220" t="s">
        <v>202</v>
      </c>
      <c r="B220">
        <v>2090</v>
      </c>
      <c r="F220">
        <v>1310590368</v>
      </c>
      <c r="G220">
        <v>5263731014</v>
      </c>
      <c r="H220">
        <v>324630714.59999901</v>
      </c>
      <c r="I220">
        <v>0</v>
      </c>
      <c r="J220">
        <v>2675.7386000000001</v>
      </c>
      <c r="K220">
        <v>681.19938000000002</v>
      </c>
      <c r="L220">
        <v>408.17059</v>
      </c>
      <c r="O220">
        <v>11766.10238</v>
      </c>
      <c r="P220">
        <v>182.7066126</v>
      </c>
      <c r="Q220">
        <v>1681.3865350000001</v>
      </c>
      <c r="S220">
        <v>1175.3929250000001</v>
      </c>
      <c r="T220">
        <v>149.1295575</v>
      </c>
      <c r="V220">
        <v>2191.3837939999999</v>
      </c>
      <c r="X220">
        <v>247.3908811</v>
      </c>
      <c r="AA220">
        <v>3810.3350009999999</v>
      </c>
      <c r="AC220">
        <v>1502.614953</v>
      </c>
      <c r="AD220">
        <v>4485015.915</v>
      </c>
      <c r="AE220">
        <v>567662397.10000002</v>
      </c>
      <c r="AF220">
        <v>224053069.90000001</v>
      </c>
      <c r="AG220">
        <v>343609130.5</v>
      </c>
      <c r="AH220" t="s">
        <v>179</v>
      </c>
      <c r="AI220">
        <v>47532718760</v>
      </c>
      <c r="AJ220">
        <v>0</v>
      </c>
      <c r="AK220">
        <v>0</v>
      </c>
      <c r="AL220">
        <v>46575217220</v>
      </c>
      <c r="AM220">
        <v>957501541.10000002</v>
      </c>
      <c r="AN220">
        <v>3541428409</v>
      </c>
      <c r="AO220">
        <v>71020967770</v>
      </c>
      <c r="AP220">
        <v>19312970.579999998</v>
      </c>
      <c r="AQ220">
        <v>14520688.609999999</v>
      </c>
      <c r="AR220">
        <v>91577125.25</v>
      </c>
      <c r="AS220">
        <v>67313123.899999902</v>
      </c>
      <c r="AT220">
        <v>18919223.129999999</v>
      </c>
      <c r="AU220">
        <v>51448342.109999999</v>
      </c>
      <c r="AV220">
        <v>150727569.5</v>
      </c>
      <c r="AW220">
        <v>94593.490420000002</v>
      </c>
      <c r="AX220">
        <v>114865.26240000001</v>
      </c>
      <c r="AY220">
        <v>196032.05101995901</v>
      </c>
      <c r="AZ220">
        <v>55663.280780588997</v>
      </c>
      <c r="BA220">
        <v>30198.428880946001</v>
      </c>
      <c r="BB220">
        <v>1287.61608314759</v>
      </c>
      <c r="BC220">
        <v>1714.14753715026</v>
      </c>
      <c r="BD220">
        <v>85500.9971229652</v>
      </c>
      <c r="BE220">
        <v>80844.709509049193</v>
      </c>
      <c r="BF220">
        <v>49552.218891743403</v>
      </c>
      <c r="BG220">
        <v>17873.0341011936</v>
      </c>
      <c r="BH220">
        <v>8450.8341301063392</v>
      </c>
      <c r="BI220">
        <v>60721.14302132</v>
      </c>
      <c r="BJ220">
        <v>6.0833804999999996</v>
      </c>
      <c r="BK220">
        <v>-0.67222148999999998</v>
      </c>
      <c r="BL220">
        <v>0.92340840999999996</v>
      </c>
      <c r="BM220">
        <v>4.8160058000000001</v>
      </c>
      <c r="BN220">
        <v>0.29972671000000001</v>
      </c>
      <c r="BO220">
        <v>6.3215975999999996</v>
      </c>
      <c r="BP220">
        <v>0.41783851999999999</v>
      </c>
      <c r="BQ220">
        <v>330347615100000</v>
      </c>
      <c r="BR220">
        <v>1765551515</v>
      </c>
      <c r="BS220">
        <v>3889953704</v>
      </c>
      <c r="BT220">
        <v>3670516383</v>
      </c>
      <c r="BU220">
        <v>61326101.109999999</v>
      </c>
      <c r="BV220">
        <v>9401586000</v>
      </c>
      <c r="BW220">
        <v>254316.90348113701</v>
      </c>
      <c r="BX220">
        <v>254316903481137</v>
      </c>
      <c r="BY220">
        <v>31633.379056682999</v>
      </c>
      <c r="BZ220">
        <v>0</v>
      </c>
      <c r="CA220">
        <v>31633.379056682999</v>
      </c>
      <c r="CB220">
        <v>66124.711788615998</v>
      </c>
      <c r="CC220">
        <v>0</v>
      </c>
      <c r="CD220">
        <v>66124.711788615998</v>
      </c>
      <c r="CE220">
        <v>180965.08588306399</v>
      </c>
      <c r="CF220">
        <v>0</v>
      </c>
      <c r="CG220">
        <v>180965.08588306399</v>
      </c>
      <c r="CH220">
        <v>58973.560234365999</v>
      </c>
      <c r="CI220">
        <v>0</v>
      </c>
      <c r="CJ220">
        <v>1045.1007752466101</v>
      </c>
      <c r="CK220">
        <v>5786.9456017749999</v>
      </c>
      <c r="CL220">
        <v>58973.560234365999</v>
      </c>
      <c r="CM220">
        <v>24441.5548865616</v>
      </c>
      <c r="CN220">
        <v>17276.883654829198</v>
      </c>
      <c r="CO220">
        <v>55866.813860082002</v>
      </c>
      <c r="CP220">
        <v>0</v>
      </c>
      <c r="CQ220">
        <v>55866.813860082002</v>
      </c>
      <c r="CS220">
        <v>11028.0497474327</v>
      </c>
      <c r="CT220">
        <v>8450.8341301063392</v>
      </c>
      <c r="CU220">
        <v>6581.4587623850202</v>
      </c>
      <c r="CV220">
        <v>3.4942134</v>
      </c>
      <c r="CW220">
        <v>35137.434800894203</v>
      </c>
      <c r="CX220">
        <v>196032051019959</v>
      </c>
      <c r="CY220">
        <v>20850.955468573</v>
      </c>
      <c r="CZ220">
        <v>27050.425692126599</v>
      </c>
      <c r="DA220">
        <v>5.0558191734883797</v>
      </c>
      <c r="DB220">
        <v>6.0379429289909102E-2</v>
      </c>
      <c r="DC220">
        <v>2.0542247425062101E-3</v>
      </c>
      <c r="DD220">
        <v>71.157317270688495</v>
      </c>
      <c r="DE220">
        <v>0</v>
      </c>
      <c r="DF220">
        <v>26.0009110222279</v>
      </c>
      <c r="DG220">
        <v>0</v>
      </c>
      <c r="DH220">
        <v>23.1890053028818</v>
      </c>
      <c r="DI220">
        <v>0</v>
      </c>
      <c r="DJ220">
        <v>21.967400945578699</v>
      </c>
      <c r="DK220">
        <v>0</v>
      </c>
      <c r="DL220">
        <v>6.7934468446021299</v>
      </c>
      <c r="DM220">
        <v>4.3363416259315404</v>
      </c>
      <c r="DN220">
        <v>2.5878967037962299</v>
      </c>
      <c r="DO220">
        <v>0.41094428287741802</v>
      </c>
      <c r="DP220">
        <v>2.27548602651345</v>
      </c>
      <c r="DQ220">
        <v>12.438567245699801</v>
      </c>
      <c r="DR220">
        <v>0</v>
      </c>
      <c r="DS220">
        <v>3.32295416247592</v>
      </c>
      <c r="DT220">
        <v>55663280780589</v>
      </c>
      <c r="DU220">
        <v>5920.6266666697502</v>
      </c>
      <c r="DV220">
        <v>1287616083147.5901</v>
      </c>
      <c r="DW220">
        <v>136.95732647104401</v>
      </c>
      <c r="DX220">
        <v>60721143021320</v>
      </c>
      <c r="DY220">
        <v>6458.6063480480798</v>
      </c>
      <c r="DZ220">
        <v>85500997122965.203</v>
      </c>
      <c r="EA220">
        <v>9094.3163337510505</v>
      </c>
      <c r="EC220">
        <v>63411.361506826397</v>
      </c>
      <c r="ED220">
        <v>63411361506826.398</v>
      </c>
      <c r="EE220">
        <v>1280.4089657152399</v>
      </c>
      <c r="EF220">
        <v>0</v>
      </c>
      <c r="EG220">
        <v>11783.1662654143</v>
      </c>
      <c r="EH220">
        <v>0</v>
      </c>
      <c r="EI220">
        <v>8193.4420741928607</v>
      </c>
      <c r="EJ220">
        <v>0</v>
      </c>
      <c r="EK220">
        <v>1045.1007752466101</v>
      </c>
      <c r="EL220">
        <v>5786.9456017749999</v>
      </c>
      <c r="EM220">
        <v>24441.5548865616</v>
      </c>
      <c r="EN220">
        <v>17276.883654829198</v>
      </c>
      <c r="EO220">
        <v>435.90565372424402</v>
      </c>
      <c r="EP220">
        <v>11028.0497474327</v>
      </c>
      <c r="EQ220">
        <v>6581.4587623850202</v>
      </c>
      <c r="ER220">
        <v>39649.196441553999</v>
      </c>
      <c r="EV220">
        <v>1714.1477182615199</v>
      </c>
      <c r="EW220">
        <v>6485.6900968812597</v>
      </c>
      <c r="EX220">
        <v>54199.261887152599</v>
      </c>
      <c r="EY220">
        <v>6744.7515245647201</v>
      </c>
      <c r="FA220">
        <v>2.0192106513552801</v>
      </c>
      <c r="FB220">
        <v>0</v>
      </c>
      <c r="FC220">
        <v>18.5821057700296</v>
      </c>
      <c r="FD220">
        <v>0</v>
      </c>
      <c r="FE220">
        <v>12.9210947052616</v>
      </c>
      <c r="FF220">
        <v>0</v>
      </c>
      <c r="FG220">
        <v>1.64812858518123</v>
      </c>
      <c r="FH220">
        <v>9.1260390319044298</v>
      </c>
      <c r="FI220">
        <v>38.544441099770999</v>
      </c>
      <c r="FJ220">
        <v>27.245722602832402</v>
      </c>
      <c r="FK220">
        <v>0.68742516067458603</v>
      </c>
      <c r="FL220">
        <v>17.391283652292401</v>
      </c>
      <c r="FM220">
        <v>10.378989830830999</v>
      </c>
      <c r="FN220">
        <v>0.143886974166928</v>
      </c>
      <c r="FO220">
        <v>0.186903647125054</v>
      </c>
      <c r="FP220">
        <v>0.76984634323499801</v>
      </c>
      <c r="FQ220">
        <v>0.593411431048529</v>
      </c>
      <c r="FR220">
        <v>77.081801617051795</v>
      </c>
      <c r="FS220">
        <v>57.509699750000003</v>
      </c>
      <c r="FT220">
        <v>37.256150060000003</v>
      </c>
      <c r="FV220" t="s">
        <v>198</v>
      </c>
      <c r="FW220">
        <v>2.7714446184902999E-3</v>
      </c>
      <c r="FX220">
        <v>2.13627944275115E-3</v>
      </c>
    </row>
    <row r="221" spans="1:180" x14ac:dyDescent="0.25">
      <c r="A221" t="s">
        <v>202</v>
      </c>
      <c r="B221">
        <v>2100</v>
      </c>
      <c r="F221">
        <v>1310732448</v>
      </c>
      <c r="G221">
        <v>5314130224</v>
      </c>
      <c r="H221">
        <v>324481160.60000002</v>
      </c>
      <c r="I221">
        <v>0</v>
      </c>
      <c r="J221">
        <v>2668.3645999999999</v>
      </c>
      <c r="K221">
        <v>718.37270999999998</v>
      </c>
      <c r="L221">
        <v>420.18297000000001</v>
      </c>
      <c r="O221">
        <v>12184.81977</v>
      </c>
      <c r="P221">
        <v>169.19038269999999</v>
      </c>
      <c r="Q221">
        <v>1453.392983</v>
      </c>
      <c r="S221">
        <v>1166.2256239999999</v>
      </c>
      <c r="T221">
        <v>141.65068160000001</v>
      </c>
      <c r="V221">
        <v>2238.913834</v>
      </c>
      <c r="X221">
        <v>235.0922913</v>
      </c>
      <c r="AA221">
        <v>4281.4316339999996</v>
      </c>
      <c r="AC221">
        <v>1648.491728</v>
      </c>
      <c r="AD221">
        <v>3826581.352</v>
      </c>
      <c r="AE221">
        <v>562366437</v>
      </c>
      <c r="AF221">
        <v>205149578.69999999</v>
      </c>
      <c r="AG221">
        <v>357216698.80000001</v>
      </c>
      <c r="AH221" t="s">
        <v>179</v>
      </c>
      <c r="AI221">
        <v>44784721730</v>
      </c>
      <c r="AJ221">
        <v>0</v>
      </c>
      <c r="AK221">
        <v>0</v>
      </c>
      <c r="AL221">
        <v>44329322090</v>
      </c>
      <c r="AM221">
        <v>455399639</v>
      </c>
      <c r="AN221">
        <v>3505814469</v>
      </c>
      <c r="AO221">
        <v>69725209420</v>
      </c>
      <c r="AP221">
        <v>20173531.34</v>
      </c>
      <c r="AQ221">
        <v>15168226.529999999</v>
      </c>
      <c r="AR221">
        <v>93354460.019999996</v>
      </c>
      <c r="AS221">
        <v>59735820.039999999</v>
      </c>
      <c r="AT221">
        <v>16786882.77</v>
      </c>
      <c r="AU221">
        <v>44291863.82</v>
      </c>
      <c r="AV221">
        <v>143701428.5</v>
      </c>
      <c r="AW221">
        <v>98049.368659999993</v>
      </c>
      <c r="AX221">
        <v>114752.09669999999</v>
      </c>
      <c r="AY221">
        <v>196325.41072686901</v>
      </c>
      <c r="AZ221">
        <v>57118.896667303001</v>
      </c>
      <c r="BA221">
        <v>30833.912083776599</v>
      </c>
      <c r="BB221">
        <v>1061.12520251059</v>
      </c>
      <c r="BC221">
        <v>1853.5315847685199</v>
      </c>
      <c r="BD221">
        <v>86370.075623783006</v>
      </c>
      <c r="BE221">
        <v>81342.412990544995</v>
      </c>
      <c r="BF221">
        <v>47393.562748153199</v>
      </c>
      <c r="BG221">
        <v>16360.617794039301</v>
      </c>
      <c r="BH221">
        <v>7754.9144122599</v>
      </c>
      <c r="BI221">
        <v>62344.049819644402</v>
      </c>
      <c r="BJ221">
        <v>6.4254880999999999</v>
      </c>
      <c r="BK221">
        <v>-0.62586414000000001</v>
      </c>
      <c r="BL221">
        <v>0.92080271999999996</v>
      </c>
      <c r="BM221">
        <v>5.1003974000000003</v>
      </c>
      <c r="BN221">
        <v>0.31499160999999998</v>
      </c>
      <c r="BO221">
        <v>6.6523674000000002</v>
      </c>
      <c r="BP221">
        <v>0.45117228999999998</v>
      </c>
      <c r="BQ221">
        <v>352091461900000</v>
      </c>
      <c r="BR221">
        <v>1761327947</v>
      </c>
      <c r="BS221">
        <v>3886480056</v>
      </c>
      <c r="BT221">
        <v>3691354519</v>
      </c>
      <c r="BU221">
        <v>61326101.109999999</v>
      </c>
      <c r="BV221">
        <v>9292446000</v>
      </c>
      <c r="BW221">
        <v>250994.60268441</v>
      </c>
      <c r="BX221">
        <v>250994602684410</v>
      </c>
      <c r="BY221">
        <v>30774.1445081848</v>
      </c>
      <c r="BZ221">
        <v>0</v>
      </c>
      <c r="CA221">
        <v>30774.1445081848</v>
      </c>
      <c r="CB221">
        <v>60609.387376359999</v>
      </c>
      <c r="CC221">
        <v>0</v>
      </c>
      <c r="CD221">
        <v>60609.387376359999</v>
      </c>
      <c r="CE221">
        <v>175228.15157129799</v>
      </c>
      <c r="CF221">
        <v>0</v>
      </c>
      <c r="CG221">
        <v>175228.15157129799</v>
      </c>
      <c r="CH221">
        <v>58411.897007257998</v>
      </c>
      <c r="CI221">
        <v>0</v>
      </c>
      <c r="CJ221">
        <v>992.68877081704795</v>
      </c>
      <c r="CK221">
        <v>5959.8224900763998</v>
      </c>
      <c r="CL221">
        <v>58411.897007257998</v>
      </c>
      <c r="CM221">
        <v>27340.695814205799</v>
      </c>
      <c r="CN221">
        <v>17651.610790721701</v>
      </c>
      <c r="CO221">
        <v>56206.86718768</v>
      </c>
      <c r="CP221">
        <v>0</v>
      </c>
      <c r="CQ221">
        <v>56206.86718768</v>
      </c>
      <c r="CS221">
        <v>13167.7850092195</v>
      </c>
      <c r="CT221">
        <v>7754.9144122599</v>
      </c>
      <c r="CU221">
        <v>7220.3995429816796</v>
      </c>
      <c r="CV221">
        <v>3.7582884999999999</v>
      </c>
      <c r="CW221">
        <v>37890.073496256999</v>
      </c>
      <c r="CX221">
        <v>196325410726869</v>
      </c>
      <c r="CY221">
        <v>21127.4201353303</v>
      </c>
      <c r="CZ221">
        <v>27010.606538301101</v>
      </c>
      <c r="DA221">
        <v>4.8194761347012403</v>
      </c>
      <c r="DB221">
        <v>6.0518666129456097E-2</v>
      </c>
      <c r="DC221">
        <v>2.1709602982896E-3</v>
      </c>
      <c r="DD221">
        <v>69.813513795602205</v>
      </c>
      <c r="DE221">
        <v>0</v>
      </c>
      <c r="DF221">
        <v>24.147685539106</v>
      </c>
      <c r="DG221">
        <v>0</v>
      </c>
      <c r="DH221">
        <v>23.272172541774701</v>
      </c>
      <c r="DI221">
        <v>0</v>
      </c>
      <c r="DJ221">
        <v>22.393655714721501</v>
      </c>
      <c r="DK221">
        <v>0</v>
      </c>
      <c r="DL221">
        <v>7.0326654844112797</v>
      </c>
      <c r="DM221">
        <v>5.24624229700117</v>
      </c>
      <c r="DN221">
        <v>2.8767150630965101</v>
      </c>
      <c r="DO221">
        <v>0.39550203876902101</v>
      </c>
      <c r="DP221">
        <v>2.3744823300324098</v>
      </c>
      <c r="DQ221">
        <v>12.260878990644599</v>
      </c>
      <c r="DR221">
        <v>0</v>
      </c>
      <c r="DS221">
        <v>3.0896737735873101</v>
      </c>
      <c r="DT221">
        <v>57118896667303</v>
      </c>
      <c r="DU221">
        <v>6146.8096416490298</v>
      </c>
      <c r="DV221">
        <v>1061125202510.59</v>
      </c>
      <c r="DW221">
        <v>114.192237706906</v>
      </c>
      <c r="DX221">
        <v>62344049819644.398</v>
      </c>
      <c r="DY221">
        <v>6709.1108002827596</v>
      </c>
      <c r="DZ221">
        <v>86370075623783</v>
      </c>
      <c r="EA221">
        <v>9294.6545639095402</v>
      </c>
      <c r="EC221">
        <v>64900.670920495199</v>
      </c>
      <c r="ED221">
        <v>64900670920495.203</v>
      </c>
      <c r="EE221">
        <v>1185.6871504933999</v>
      </c>
      <c r="EF221">
        <v>0</v>
      </c>
      <c r="EG221">
        <v>10185.3861733024</v>
      </c>
      <c r="EH221">
        <v>0</v>
      </c>
      <c r="EI221">
        <v>8134.3346130180398</v>
      </c>
      <c r="EJ221">
        <v>0</v>
      </c>
      <c r="EK221">
        <v>992.68877081704795</v>
      </c>
      <c r="EL221">
        <v>5959.8224900763998</v>
      </c>
      <c r="EM221">
        <v>27340.695814205799</v>
      </c>
      <c r="EN221">
        <v>17651.610790721701</v>
      </c>
      <c r="EO221">
        <v>402.95637680928797</v>
      </c>
      <c r="EP221">
        <v>13167.7850092195</v>
      </c>
      <c r="EQ221">
        <v>7220.3995429816796</v>
      </c>
      <c r="ER221">
        <v>39103.107115794002</v>
      </c>
      <c r="EV221">
        <v>1853.5314789351</v>
      </c>
      <c r="EW221">
        <v>6889.1619641029401</v>
      </c>
      <c r="EX221">
        <v>54754.163942184998</v>
      </c>
      <c r="EY221">
        <v>6984.2397707229202</v>
      </c>
      <c r="FA221">
        <v>1.8269258756136699</v>
      </c>
      <c r="FB221">
        <v>0</v>
      </c>
      <c r="FC221">
        <v>15.6938072116076</v>
      </c>
      <c r="FD221">
        <v>0</v>
      </c>
      <c r="FE221">
        <v>12.533513903088499</v>
      </c>
      <c r="FF221">
        <v>0</v>
      </c>
      <c r="FG221">
        <v>1.5295508609350299</v>
      </c>
      <c r="FH221">
        <v>9.1829905693537697</v>
      </c>
      <c r="FI221">
        <v>42.126984862296403</v>
      </c>
      <c r="FJ221">
        <v>27.197886463061899</v>
      </c>
      <c r="FK221">
        <v>0.62088168133565003</v>
      </c>
      <c r="FL221">
        <v>20.289135416412499</v>
      </c>
      <c r="FM221">
        <v>11.125308013882901</v>
      </c>
      <c r="FN221">
        <v>0.127196273060207</v>
      </c>
      <c r="FO221">
        <v>0.17842916572229101</v>
      </c>
      <c r="FP221">
        <v>0.71286762061755704</v>
      </c>
      <c r="FQ221">
        <v>0.55759776072794798</v>
      </c>
      <c r="FR221">
        <v>78.218977072475298</v>
      </c>
      <c r="FS221">
        <v>54.765942870000003</v>
      </c>
      <c r="FT221">
        <v>32.049903610000001</v>
      </c>
      <c r="FV221" t="s">
        <v>198</v>
      </c>
      <c r="FW221">
        <v>2.5663213811660999E-3</v>
      </c>
      <c r="FX221">
        <v>2.0073503327403398E-3</v>
      </c>
    </row>
    <row r="222" spans="1:180" x14ac:dyDescent="0.25">
      <c r="A222" t="s">
        <v>203</v>
      </c>
      <c r="B222">
        <v>2005</v>
      </c>
      <c r="D222">
        <v>25325500</v>
      </c>
      <c r="E222">
        <v>205757600</v>
      </c>
      <c r="F222">
        <v>25325500</v>
      </c>
      <c r="G222">
        <v>3327675000</v>
      </c>
      <c r="H222">
        <v>205757600</v>
      </c>
      <c r="I222">
        <v>0</v>
      </c>
      <c r="J222">
        <v>1753.16</v>
      </c>
      <c r="K222">
        <v>379.85</v>
      </c>
      <c r="L222">
        <v>319.85500000000002</v>
      </c>
      <c r="M222">
        <v>29680</v>
      </c>
      <c r="N222">
        <v>29680000000000</v>
      </c>
      <c r="O222">
        <v>3557</v>
      </c>
      <c r="P222">
        <v>23.92</v>
      </c>
      <c r="Q222">
        <v>1134</v>
      </c>
      <c r="R222">
        <v>0</v>
      </c>
      <c r="S222">
        <v>925.2</v>
      </c>
      <c r="T222">
        <v>7.7270000000000003</v>
      </c>
      <c r="U222">
        <v>702.4</v>
      </c>
      <c r="V222">
        <v>400.9</v>
      </c>
      <c r="AA222">
        <v>1.0529999999999999</v>
      </c>
      <c r="AB222">
        <v>1.0529999999999999</v>
      </c>
      <c r="AC222">
        <v>39.69</v>
      </c>
      <c r="AD222">
        <v>6741900</v>
      </c>
      <c r="AE222">
        <v>334100000</v>
      </c>
      <c r="AF222">
        <v>105600000</v>
      </c>
      <c r="AG222">
        <v>157100000</v>
      </c>
      <c r="AH222" t="s">
        <v>179</v>
      </c>
      <c r="AI222">
        <v>35280000000</v>
      </c>
      <c r="AJ222">
        <v>0</v>
      </c>
      <c r="AK222">
        <v>0</v>
      </c>
      <c r="AL222">
        <v>29550000000</v>
      </c>
      <c r="AM222">
        <v>5733000000</v>
      </c>
      <c r="AN222">
        <v>672700000</v>
      </c>
      <c r="AO222">
        <v>47570000000</v>
      </c>
      <c r="AP222">
        <v>9813946.9000000004</v>
      </c>
      <c r="AQ222">
        <v>7167946.9000000004</v>
      </c>
      <c r="AR222">
        <v>39337300</v>
      </c>
      <c r="AS222">
        <v>116839900</v>
      </c>
      <c r="AT222">
        <v>29106100</v>
      </c>
      <c r="AU222">
        <v>113874100</v>
      </c>
      <c r="AV222">
        <v>155459000</v>
      </c>
      <c r="AW222">
        <v>85050</v>
      </c>
      <c r="AX222">
        <v>38050</v>
      </c>
      <c r="AY222">
        <v>91861.184599999993</v>
      </c>
      <c r="AZ222">
        <v>14861.123</v>
      </c>
      <c r="BA222">
        <v>14252.78918</v>
      </c>
      <c r="BB222">
        <v>3061.1135599999998</v>
      </c>
      <c r="BC222">
        <v>96.361188200000001</v>
      </c>
      <c r="BE222">
        <v>35972.250999999997</v>
      </c>
      <c r="BG222">
        <v>23627.796679999999</v>
      </c>
      <c r="BH222">
        <v>9063.8961400000007</v>
      </c>
      <c r="BI222">
        <v>24141.685979999998</v>
      </c>
      <c r="BJ222">
        <v>1.8709164</v>
      </c>
      <c r="BK222">
        <v>-1.11516835</v>
      </c>
      <c r="BL222">
        <v>0.56230471699999995</v>
      </c>
      <c r="BM222">
        <v>1.6897842999999999</v>
      </c>
      <c r="BN222">
        <v>2.1105041000000001E-2</v>
      </c>
      <c r="BO222">
        <v>2.3467498999999998</v>
      </c>
      <c r="BP222">
        <v>0.15571104</v>
      </c>
      <c r="BQ222">
        <v>56690000000000</v>
      </c>
      <c r="BR222">
        <v>1474474800</v>
      </c>
      <c r="BS222">
        <v>4187252300</v>
      </c>
      <c r="BT222">
        <v>3117266900</v>
      </c>
      <c r="BU222">
        <v>132766500</v>
      </c>
      <c r="BV222">
        <v>6505000000</v>
      </c>
      <c r="BW222">
        <v>129055.6588</v>
      </c>
      <c r="BX222">
        <v>129055658800000</v>
      </c>
      <c r="BY222">
        <v>15508.345740000001</v>
      </c>
      <c r="BZ222">
        <v>0</v>
      </c>
      <c r="CA222">
        <v>15508.345740000001</v>
      </c>
      <c r="CB222">
        <v>33944.471599999997</v>
      </c>
      <c r="CC222">
        <v>0</v>
      </c>
      <c r="CD222">
        <v>33944.471599999997</v>
      </c>
      <c r="CE222">
        <v>107611.1972</v>
      </c>
      <c r="CF222">
        <v>0</v>
      </c>
      <c r="CG222">
        <v>107611.1972</v>
      </c>
      <c r="CH222">
        <v>27244.466240000002</v>
      </c>
      <c r="CI222">
        <v>0</v>
      </c>
      <c r="CJ222">
        <v>60.916715400000001</v>
      </c>
      <c r="CK222">
        <v>2969.4468200000001</v>
      </c>
      <c r="CL222">
        <v>27244.466240000002</v>
      </c>
      <c r="CM222">
        <v>3138.8914</v>
      </c>
      <c r="CN222">
        <v>2811.1133599999998</v>
      </c>
      <c r="CO222">
        <v>46444.481599999999</v>
      </c>
      <c r="CQ222">
        <v>46444.481599999999</v>
      </c>
      <c r="CS222">
        <v>1.7222236</v>
      </c>
      <c r="CT222">
        <v>9186.1184599999997</v>
      </c>
      <c r="CU222">
        <v>106.94453</v>
      </c>
      <c r="CV222">
        <v>0.91338626000000001</v>
      </c>
      <c r="CW222">
        <v>8714.83474250576</v>
      </c>
      <c r="CX222">
        <v>91861184600000</v>
      </c>
      <c r="CY222">
        <v>14121.627148347399</v>
      </c>
      <c r="CZ222">
        <v>19839.455618754801</v>
      </c>
      <c r="DA222">
        <v>5.42352036894696</v>
      </c>
      <c r="DB222">
        <v>5.1360491929285101E-2</v>
      </c>
      <c r="DC222">
        <v>1.5086774634896201E-3</v>
      </c>
      <c r="DD222">
        <v>83.383555746878997</v>
      </c>
      <c r="DE222">
        <v>0</v>
      </c>
      <c r="DF222">
        <v>26.302195436935001</v>
      </c>
      <c r="DG222">
        <v>0</v>
      </c>
      <c r="DH222">
        <v>21.110632802410599</v>
      </c>
      <c r="DI222">
        <v>0</v>
      </c>
      <c r="DJ222">
        <v>35.987946620749</v>
      </c>
      <c r="DL222">
        <v>2.1782178217821699</v>
      </c>
      <c r="DM222">
        <v>1.33448127421437E-3</v>
      </c>
      <c r="DN222">
        <v>8.2866982350408902E-2</v>
      </c>
      <c r="DO222">
        <v>4.7201894102453699E-2</v>
      </c>
      <c r="DP222">
        <v>2.30090400344382</v>
      </c>
      <c r="DQ222">
        <v>12.0167886353852</v>
      </c>
      <c r="DR222">
        <v>0</v>
      </c>
      <c r="DS222">
        <v>7.1179509255273299</v>
      </c>
      <c r="DT222">
        <v>14861123000000</v>
      </c>
      <c r="DU222">
        <v>2284.56925441967</v>
      </c>
      <c r="DV222">
        <v>3061113560000</v>
      </c>
      <c r="DW222">
        <v>470.57856418139801</v>
      </c>
      <c r="DX222">
        <v>24141685980000</v>
      </c>
      <c r="DY222">
        <v>3711.25072713297</v>
      </c>
      <c r="EB222">
        <v>4562.6441199077599</v>
      </c>
      <c r="EC222">
        <v>18397.236939999999</v>
      </c>
      <c r="ED222">
        <v>18397236940000</v>
      </c>
      <c r="EE222">
        <v>96.388965999999996</v>
      </c>
      <c r="EF222">
        <v>0</v>
      </c>
      <c r="EG222">
        <v>7419.4503800000002</v>
      </c>
      <c r="EH222">
        <v>0</v>
      </c>
      <c r="EI222">
        <v>3805.5585999999998</v>
      </c>
      <c r="EJ222">
        <v>0</v>
      </c>
      <c r="EK222">
        <v>60.916715400000001</v>
      </c>
      <c r="EL222">
        <v>2969.4468200000001</v>
      </c>
      <c r="EM222">
        <v>3138.8914</v>
      </c>
      <c r="EN222">
        <v>2811.1133599999998</v>
      </c>
      <c r="EO222">
        <v>1126.112012</v>
      </c>
      <c r="EP222">
        <v>1.7222236</v>
      </c>
      <c r="EQ222">
        <v>106.94453</v>
      </c>
      <c r="ER222">
        <v>15644.45696</v>
      </c>
      <c r="ES222">
        <v>3627.7806799999998</v>
      </c>
      <c r="ET222">
        <v>3627780680000</v>
      </c>
      <c r="EU222">
        <v>0</v>
      </c>
      <c r="EV222">
        <v>96.361188200000001</v>
      </c>
      <c r="EW222">
        <v>0</v>
      </c>
      <c r="EX222">
        <v>39472.253799999999</v>
      </c>
      <c r="EY222">
        <v>2828.16863028439</v>
      </c>
      <c r="EZ222">
        <v>557.69111145272802</v>
      </c>
      <c r="FA222">
        <v>0.52393175298203198</v>
      </c>
      <c r="FB222">
        <v>0</v>
      </c>
      <c r="FC222">
        <v>40.329155971614</v>
      </c>
      <c r="FD222">
        <v>0</v>
      </c>
      <c r="FE222">
        <v>20.6854899592329</v>
      </c>
      <c r="FF222">
        <v>0</v>
      </c>
      <c r="FG222">
        <v>0.33111882832553202</v>
      </c>
      <c r="FH222">
        <v>16.140721727313899</v>
      </c>
      <c r="FI222">
        <v>17.061754491921999</v>
      </c>
      <c r="FJ222">
        <v>15.2800845538275</v>
      </c>
      <c r="FK222">
        <v>6.1210931601993002</v>
      </c>
      <c r="FL222">
        <v>9.3613166238864492E-3</v>
      </c>
      <c r="FM222">
        <v>0.58130756454778798</v>
      </c>
      <c r="FN222">
        <v>0.62233198094902098</v>
      </c>
      <c r="FO222">
        <v>0.27337064141196699</v>
      </c>
      <c r="FP222">
        <v>2.2765154136532</v>
      </c>
      <c r="FQ222">
        <v>1.6204124995589999</v>
      </c>
      <c r="FR222">
        <v>71.179509255273302</v>
      </c>
      <c r="FS222">
        <v>48.46</v>
      </c>
      <c r="FT222">
        <v>36.6</v>
      </c>
      <c r="FV222" t="s">
        <v>204</v>
      </c>
      <c r="FW222">
        <v>8.1954489327923808E-3</v>
      </c>
      <c r="FX222">
        <v>5.8334803316281497E-3</v>
      </c>
    </row>
    <row r="223" spans="1:180" x14ac:dyDescent="0.25">
      <c r="A223" t="s">
        <v>203</v>
      </c>
      <c r="B223">
        <v>2010</v>
      </c>
      <c r="D223">
        <v>11213800</v>
      </c>
      <c r="E223">
        <v>235413800</v>
      </c>
      <c r="F223">
        <v>11213800</v>
      </c>
      <c r="G223">
        <v>3758394200</v>
      </c>
      <c r="H223">
        <v>235413800</v>
      </c>
      <c r="I223">
        <v>0</v>
      </c>
      <c r="J223">
        <v>1812.864</v>
      </c>
      <c r="K223">
        <v>390.50529999999998</v>
      </c>
      <c r="L223">
        <v>323.68957</v>
      </c>
      <c r="M223">
        <v>32950</v>
      </c>
      <c r="N223">
        <v>32950000000000</v>
      </c>
      <c r="O223">
        <v>4176</v>
      </c>
      <c r="P223">
        <v>34.61</v>
      </c>
      <c r="Q223">
        <v>1299</v>
      </c>
      <c r="R223">
        <v>0.53</v>
      </c>
      <c r="S223">
        <v>1147</v>
      </c>
      <c r="T223">
        <v>11.55</v>
      </c>
      <c r="U223">
        <v>743.3</v>
      </c>
      <c r="V223">
        <v>403.7</v>
      </c>
      <c r="AA223">
        <v>39.35</v>
      </c>
      <c r="AB223">
        <v>38.82</v>
      </c>
      <c r="AC223">
        <v>180.4</v>
      </c>
      <c r="AD223">
        <v>6625300</v>
      </c>
      <c r="AE223">
        <v>370679700</v>
      </c>
      <c r="AF223">
        <v>121500000</v>
      </c>
      <c r="AG223">
        <v>171479700</v>
      </c>
      <c r="AH223" t="s">
        <v>179</v>
      </c>
      <c r="AI223">
        <v>36370000000</v>
      </c>
      <c r="AJ223">
        <v>0</v>
      </c>
      <c r="AK223">
        <v>0</v>
      </c>
      <c r="AL223">
        <v>32200000000</v>
      </c>
      <c r="AM223">
        <v>4170000000</v>
      </c>
      <c r="AN223">
        <v>870400000</v>
      </c>
      <c r="AO223">
        <v>49950000000</v>
      </c>
      <c r="AP223">
        <v>10277903.300000001</v>
      </c>
      <c r="AQ223">
        <v>7844903.2999999998</v>
      </c>
      <c r="AR223">
        <v>42243600</v>
      </c>
      <c r="AS223">
        <v>110882300</v>
      </c>
      <c r="AT223">
        <v>27760700</v>
      </c>
      <c r="AU223">
        <v>94597200</v>
      </c>
      <c r="AV223">
        <v>151698900</v>
      </c>
      <c r="AW223">
        <v>93100</v>
      </c>
      <c r="AX223">
        <v>41740</v>
      </c>
      <c r="AY223">
        <v>99000.079199999993</v>
      </c>
      <c r="AZ223">
        <v>17491.680660000002</v>
      </c>
      <c r="BA223">
        <v>15766.67928</v>
      </c>
      <c r="BB223">
        <v>2925.00234</v>
      </c>
      <c r="BC223">
        <v>108.888976</v>
      </c>
      <c r="BE223">
        <v>37388.918799999999</v>
      </c>
      <c r="BG223">
        <v>25311.131359999999</v>
      </c>
      <c r="BH223">
        <v>9291.6741000000002</v>
      </c>
      <c r="BI223">
        <v>25991.687460000001</v>
      </c>
      <c r="BJ223">
        <v>2.1389111000000001</v>
      </c>
      <c r="BK223">
        <v>-1.05226061</v>
      </c>
      <c r="BL223">
        <v>0.58827585999999998</v>
      </c>
      <c r="BM223">
        <v>1.8378589999999999</v>
      </c>
      <c r="BN223">
        <v>3.1102416000000001E-2</v>
      </c>
      <c r="BO223">
        <v>2.5390685999999998</v>
      </c>
      <c r="BP223">
        <v>0.16780423</v>
      </c>
      <c r="BQ223">
        <v>67570000000000</v>
      </c>
      <c r="BR223">
        <v>1523962000</v>
      </c>
      <c r="BS223">
        <v>4172420900</v>
      </c>
      <c r="BT223">
        <v>3085053800</v>
      </c>
      <c r="BU223">
        <v>132766500</v>
      </c>
      <c r="BV223">
        <v>6894000000</v>
      </c>
      <c r="BW223">
        <v>139639.0006</v>
      </c>
      <c r="BX223">
        <v>139639000600000</v>
      </c>
      <c r="BY223">
        <v>16619.457740000002</v>
      </c>
      <c r="BZ223">
        <v>0</v>
      </c>
      <c r="CA223">
        <v>16619.457740000002</v>
      </c>
      <c r="CB223">
        <v>37611.141199999998</v>
      </c>
      <c r="CC223">
        <v>0</v>
      </c>
      <c r="CD223">
        <v>37611.141199999998</v>
      </c>
      <c r="CE223">
        <v>116416.7598</v>
      </c>
      <c r="CF223">
        <v>0</v>
      </c>
      <c r="CG223">
        <v>116416.7598</v>
      </c>
      <c r="CH223">
        <v>31166.691599999998</v>
      </c>
      <c r="CI223">
        <v>0</v>
      </c>
      <c r="CJ223">
        <v>91.055628400000003</v>
      </c>
      <c r="CK223">
        <v>3144.4469600000002</v>
      </c>
      <c r="CL223">
        <v>31166.691599999998</v>
      </c>
      <c r="CM223">
        <v>3786.1141400000001</v>
      </c>
      <c r="CN223">
        <v>2830.55782</v>
      </c>
      <c r="CO223">
        <v>47638.927000000003</v>
      </c>
      <c r="CQ223">
        <v>47638.927000000003</v>
      </c>
      <c r="CS223">
        <v>65.722274799999994</v>
      </c>
      <c r="CT223">
        <v>9397.2297400000007</v>
      </c>
      <c r="CU223">
        <v>483.889276</v>
      </c>
      <c r="CV223">
        <v>0.98928676000000004</v>
      </c>
      <c r="CW223">
        <v>9801.2764722947395</v>
      </c>
      <c r="CX223">
        <v>99000079200000</v>
      </c>
      <c r="CY223">
        <v>14360.3248041775</v>
      </c>
      <c r="CZ223">
        <v>20255.149492312099</v>
      </c>
      <c r="DA223">
        <v>5.2756019727299099</v>
      </c>
      <c r="DB223">
        <v>5.3768450826805897E-2</v>
      </c>
      <c r="DC223">
        <v>1.4908475921090801E-3</v>
      </c>
      <c r="DD223">
        <v>83.369803063457297</v>
      </c>
      <c r="DE223">
        <v>0</v>
      </c>
      <c r="DF223">
        <v>26.934553411577401</v>
      </c>
      <c r="DG223">
        <v>0</v>
      </c>
      <c r="DH223">
        <v>22.319474835886201</v>
      </c>
      <c r="DI223">
        <v>0</v>
      </c>
      <c r="DJ223">
        <v>34.115774815993603</v>
      </c>
      <c r="DL223">
        <v>2.0270539088919799</v>
      </c>
      <c r="DM223">
        <v>4.7065844440023798E-2</v>
      </c>
      <c r="DN223">
        <v>0.34652874477819701</v>
      </c>
      <c r="DO223">
        <v>6.5207877461706698E-2</v>
      </c>
      <c r="DP223">
        <v>2.2518400636562501</v>
      </c>
      <c r="DQ223">
        <v>11.901730654465799</v>
      </c>
      <c r="DR223">
        <v>0</v>
      </c>
      <c r="DS223">
        <v>6.72965983688084</v>
      </c>
      <c r="DT223">
        <v>17491680660000</v>
      </c>
      <c r="DU223">
        <v>2537.2324717145302</v>
      </c>
      <c r="DV223">
        <v>2925002340000</v>
      </c>
      <c r="DW223">
        <v>424.28232375979098</v>
      </c>
      <c r="DX223">
        <v>25991687460000</v>
      </c>
      <c r="DY223">
        <v>3770.1896518711901</v>
      </c>
      <c r="EB223">
        <v>4779.5184218160703</v>
      </c>
      <c r="EC223">
        <v>21525.017220000002</v>
      </c>
      <c r="ED223">
        <v>21525017220000</v>
      </c>
      <c r="EE223">
        <v>139.4723338</v>
      </c>
      <c r="EF223">
        <v>0</v>
      </c>
      <c r="EG223">
        <v>8505.5623599999999</v>
      </c>
      <c r="EH223">
        <v>0</v>
      </c>
      <c r="EI223">
        <v>5152.7819</v>
      </c>
      <c r="EJ223">
        <v>0</v>
      </c>
      <c r="EK223">
        <v>91.027850599999994</v>
      </c>
      <c r="EL223">
        <v>3144.4469600000002</v>
      </c>
      <c r="EM223">
        <v>3786.1141400000001</v>
      </c>
      <c r="EN223">
        <v>2830.55782</v>
      </c>
      <c r="EO223">
        <v>1113.3342239999999</v>
      </c>
      <c r="EP223">
        <v>65.722274799999994</v>
      </c>
      <c r="EQ223">
        <v>483.889276</v>
      </c>
      <c r="ER223">
        <v>17208.347099999999</v>
      </c>
      <c r="ES223">
        <v>3411.11384</v>
      </c>
      <c r="ET223">
        <v>3411113840000</v>
      </c>
      <c r="EU223">
        <v>2.7777799999999998E-2</v>
      </c>
      <c r="EV223">
        <v>108.888976</v>
      </c>
      <c r="EW223">
        <v>60.333381600000003</v>
      </c>
      <c r="EX223">
        <v>40500.032399999996</v>
      </c>
      <c r="EY223">
        <v>3122.2827415143602</v>
      </c>
      <c r="EZ223">
        <v>494.79458079489399</v>
      </c>
      <c r="FA223">
        <v>0.647954574783843</v>
      </c>
      <c r="FB223">
        <v>0</v>
      </c>
      <c r="FC223">
        <v>39.514776100141901</v>
      </c>
      <c r="FD223">
        <v>0</v>
      </c>
      <c r="FE223">
        <v>23.938572719060499</v>
      </c>
      <c r="FF223">
        <v>0</v>
      </c>
      <c r="FG223">
        <v>0.42289327655181302</v>
      </c>
      <c r="FH223">
        <v>14.608336559555999</v>
      </c>
      <c r="FI223">
        <v>17.589366369854101</v>
      </c>
      <c r="FJ223">
        <v>13.150083881791099</v>
      </c>
      <c r="FK223">
        <v>5.17228029423151</v>
      </c>
      <c r="FL223">
        <v>0.30532971996386599</v>
      </c>
      <c r="FM223">
        <v>2.2480320041295601</v>
      </c>
      <c r="FN223">
        <v>0.53825662276158004</v>
      </c>
      <c r="FO223">
        <v>0.26045752934155503</v>
      </c>
      <c r="FP223">
        <v>2.0665828118987699</v>
      </c>
      <c r="FQ223">
        <v>1.4651484268166299</v>
      </c>
      <c r="FR223">
        <v>70.897155361050295</v>
      </c>
      <c r="FS223">
        <v>50.06</v>
      </c>
      <c r="FT223">
        <v>41.06</v>
      </c>
      <c r="FV223" t="s">
        <v>204</v>
      </c>
      <c r="FW223">
        <v>7.43969217108184E-3</v>
      </c>
      <c r="FX223">
        <v>5.2745301169157899E-3</v>
      </c>
    </row>
    <row r="224" spans="1:180" x14ac:dyDescent="0.25">
      <c r="A224" t="s">
        <v>203</v>
      </c>
      <c r="B224">
        <v>2020</v>
      </c>
      <c r="D224">
        <v>83659900</v>
      </c>
      <c r="E224">
        <v>303699700</v>
      </c>
      <c r="F224">
        <v>83659900</v>
      </c>
      <c r="G224">
        <v>4525046700</v>
      </c>
      <c r="H224">
        <v>303699700</v>
      </c>
      <c r="I224">
        <v>7.3330000000000002</v>
      </c>
      <c r="J224">
        <v>1904.2705000000001</v>
      </c>
      <c r="K224">
        <v>414.90771999999998</v>
      </c>
      <c r="L224">
        <v>331.13661999999999</v>
      </c>
      <c r="M224">
        <v>47109.466</v>
      </c>
      <c r="N224">
        <v>47109466000000</v>
      </c>
      <c r="O224">
        <v>5795</v>
      </c>
      <c r="P224">
        <v>45.62</v>
      </c>
      <c r="Q224">
        <v>1297</v>
      </c>
      <c r="R224">
        <v>4.4269999999999996</v>
      </c>
      <c r="S224">
        <v>2241</v>
      </c>
      <c r="T224">
        <v>14.31</v>
      </c>
      <c r="U224">
        <v>702.1</v>
      </c>
      <c r="V224">
        <v>481.9</v>
      </c>
      <c r="AA224">
        <v>269.5</v>
      </c>
      <c r="AB224">
        <v>265.10000000000002</v>
      </c>
      <c r="AC224">
        <v>514.70000000000005</v>
      </c>
      <c r="AD224">
        <v>6375100</v>
      </c>
      <c r="AE224">
        <v>389774700</v>
      </c>
      <c r="AF224">
        <v>124100000</v>
      </c>
      <c r="AG224">
        <v>202974700</v>
      </c>
      <c r="AH224" t="s">
        <v>179</v>
      </c>
      <c r="AI224">
        <v>39700000000</v>
      </c>
      <c r="AJ224">
        <v>168000</v>
      </c>
      <c r="AK224">
        <v>702000</v>
      </c>
      <c r="AL224">
        <v>38370000000</v>
      </c>
      <c r="AM224">
        <v>1321000000</v>
      </c>
      <c r="AN224">
        <v>1407000000</v>
      </c>
      <c r="AO224">
        <v>54500000000</v>
      </c>
      <c r="AP224">
        <v>10769410.5</v>
      </c>
      <c r="AQ224">
        <v>8602410.5</v>
      </c>
      <c r="AR224">
        <v>49795600</v>
      </c>
      <c r="AS224">
        <v>113384000</v>
      </c>
      <c r="AT224">
        <v>26096300</v>
      </c>
      <c r="AU224">
        <v>74469400</v>
      </c>
      <c r="AV224">
        <v>151842400</v>
      </c>
      <c r="AW224">
        <v>134600</v>
      </c>
      <c r="AX224">
        <v>65450</v>
      </c>
      <c r="AY224">
        <v>125222.3224</v>
      </c>
      <c r="AZ224">
        <v>24369.463940000001</v>
      </c>
      <c r="BA224">
        <v>20363.905180000002</v>
      </c>
      <c r="BB224">
        <v>2966.6690400000002</v>
      </c>
      <c r="BC224">
        <v>132.55566160000001</v>
      </c>
      <c r="BE224">
        <v>55222.2664</v>
      </c>
      <c r="BG224">
        <v>22161.128840000001</v>
      </c>
      <c r="BH224">
        <v>6388.8940000000002</v>
      </c>
      <c r="BI224">
        <v>37888.919199999997</v>
      </c>
      <c r="BJ224">
        <v>2.6795342999999998</v>
      </c>
      <c r="BK224">
        <v>-0.92698932000000001</v>
      </c>
      <c r="BL224">
        <v>0.62720100700000003</v>
      </c>
      <c r="BM224">
        <v>2.1622925</v>
      </c>
      <c r="BN224">
        <v>6.1348569999999998E-2</v>
      </c>
      <c r="BO224">
        <v>2.9502283999999999</v>
      </c>
      <c r="BP224">
        <v>0.19108433999999999</v>
      </c>
      <c r="BQ224">
        <v>101900000000000</v>
      </c>
      <c r="BR224">
        <v>1623166900</v>
      </c>
      <c r="BS224">
        <v>4162075399.99999</v>
      </c>
      <c r="BT224">
        <v>2951709500</v>
      </c>
      <c r="BU224">
        <v>132766500</v>
      </c>
      <c r="BV224">
        <v>7552000000</v>
      </c>
      <c r="BW224">
        <v>172166.80439999999</v>
      </c>
      <c r="BX224">
        <v>172166804400000</v>
      </c>
      <c r="BY224">
        <v>18277.792399999998</v>
      </c>
      <c r="BZ224">
        <v>0.94444519999999998</v>
      </c>
      <c r="CA224">
        <v>18277.792399999998</v>
      </c>
      <c r="CB224">
        <v>32888.915200000003</v>
      </c>
      <c r="CC224">
        <v>1.0000008</v>
      </c>
      <c r="CD224">
        <v>32888.915200000003</v>
      </c>
      <c r="CE224">
        <v>145639.00539999999</v>
      </c>
      <c r="CF224">
        <v>2.1666683999999998</v>
      </c>
      <c r="CG224">
        <v>145639.00539999999</v>
      </c>
      <c r="CH224">
        <v>47083.370999999999</v>
      </c>
      <c r="CI224">
        <v>1.1944454</v>
      </c>
      <c r="CJ224">
        <v>112.8334236</v>
      </c>
      <c r="CK224">
        <v>2988.8912799999998</v>
      </c>
      <c r="CL224">
        <v>47083.370999999999</v>
      </c>
      <c r="CM224">
        <v>4888.8927999999996</v>
      </c>
      <c r="CN224">
        <v>3377.7804799999999</v>
      </c>
      <c r="CO224">
        <v>65666.719200000007</v>
      </c>
      <c r="CQ224">
        <v>65666.719200000007</v>
      </c>
      <c r="CS224">
        <v>458.61147799999998</v>
      </c>
      <c r="CT224">
        <v>6433.3384800000003</v>
      </c>
      <c r="CU224">
        <v>1328.334396</v>
      </c>
      <c r="CV224">
        <v>1.2594863999999999</v>
      </c>
      <c r="CW224">
        <v>13493.114406779599</v>
      </c>
      <c r="CX224">
        <v>125222322400000</v>
      </c>
      <c r="CY224">
        <v>16581.345656779598</v>
      </c>
      <c r="CZ224">
        <v>22797.511175847401</v>
      </c>
      <c r="DA224">
        <v>5.2568855932203302</v>
      </c>
      <c r="DB224">
        <v>5.1612115995762702E-2</v>
      </c>
      <c r="DC224">
        <v>1.42603422934322E-3</v>
      </c>
      <c r="DD224">
        <v>84.591803807679895</v>
      </c>
      <c r="DE224">
        <v>1.2584704743465599E-3</v>
      </c>
      <c r="DF224">
        <v>19.102936431106802</v>
      </c>
      <c r="DG224">
        <v>5.8083252662149E-4</v>
      </c>
      <c r="DH224">
        <v>27.3475314617618</v>
      </c>
      <c r="DI224">
        <v>6.9377218457566904E-4</v>
      </c>
      <c r="DJ224">
        <v>38.141335914811201</v>
      </c>
      <c r="DL224">
        <v>1.96192320103259</v>
      </c>
      <c r="DM224">
        <v>0.266376250403355</v>
      </c>
      <c r="DN224">
        <v>0.77153920619554694</v>
      </c>
      <c r="DO224">
        <v>6.5537270087124802E-2</v>
      </c>
      <c r="DP224">
        <v>1.7360438851242299</v>
      </c>
      <c r="DQ224">
        <v>10.6163278476928</v>
      </c>
      <c r="DR224">
        <v>5.4856405292029605E-4</v>
      </c>
      <c r="DS224">
        <v>3.7366892545982502</v>
      </c>
      <c r="DT224">
        <v>24369463940000</v>
      </c>
      <c r="DU224">
        <v>3226.8887632415199</v>
      </c>
      <c r="DV224">
        <v>2966669040000</v>
      </c>
      <c r="DW224">
        <v>392.83223516949101</v>
      </c>
      <c r="DX224">
        <v>37888919200000</v>
      </c>
      <c r="DY224">
        <v>5017.0708686440603</v>
      </c>
      <c r="EB224">
        <v>6238.0119173728799</v>
      </c>
      <c r="EC224">
        <v>29194.467799999999</v>
      </c>
      <c r="ED224">
        <v>29194467800000</v>
      </c>
      <c r="EE224">
        <v>184.05570280000001</v>
      </c>
      <c r="EF224">
        <v>8.3333400000000002E-2</v>
      </c>
      <c r="EG224">
        <v>8488.8956799999996</v>
      </c>
      <c r="EH224">
        <v>0.22222239999999999</v>
      </c>
      <c r="EI224">
        <v>11444.453600000001</v>
      </c>
      <c r="EJ224">
        <v>8.3333400000000002E-2</v>
      </c>
      <c r="EK224">
        <v>112.80564579999999</v>
      </c>
      <c r="EL224">
        <v>2988.8912799999998</v>
      </c>
      <c r="EM224">
        <v>4888.8927999999996</v>
      </c>
      <c r="EN224">
        <v>3377.7804799999999</v>
      </c>
      <c r="EO224">
        <v>803.33397600000001</v>
      </c>
      <c r="EP224">
        <v>458.61147799999998</v>
      </c>
      <c r="EQ224">
        <v>1328.334396</v>
      </c>
      <c r="ER224">
        <v>22319.462299999999</v>
      </c>
      <c r="ES224">
        <v>3366.6693599999999</v>
      </c>
      <c r="ET224">
        <v>3366669360000</v>
      </c>
      <c r="EU224">
        <v>2.7777799999999998E-2</v>
      </c>
      <c r="EV224">
        <v>132.55566160000001</v>
      </c>
      <c r="EW224">
        <v>1175.8342740000001</v>
      </c>
      <c r="EX224">
        <v>57583.379399999998</v>
      </c>
      <c r="EY224">
        <v>3865.79287605932</v>
      </c>
      <c r="EZ224">
        <v>445.79837923728797</v>
      </c>
      <c r="FA224">
        <v>0.63044719314938102</v>
      </c>
      <c r="FB224">
        <v>2.8544243577545197E-4</v>
      </c>
      <c r="FC224">
        <v>29.077069457659299</v>
      </c>
      <c r="FD224">
        <v>7.6117982873453798E-4</v>
      </c>
      <c r="FE224">
        <v>39.200761179828703</v>
      </c>
      <c r="FF224">
        <v>2.8544243577545197E-4</v>
      </c>
      <c r="FG224">
        <v>0.38639391056137001</v>
      </c>
      <c r="FH224">
        <v>10.2378686964795</v>
      </c>
      <c r="FI224">
        <v>16.745956232159799</v>
      </c>
      <c r="FJ224">
        <v>11.569933396764901</v>
      </c>
      <c r="FK224">
        <v>2.75166508087535</v>
      </c>
      <c r="FL224">
        <v>1.5708848715509001</v>
      </c>
      <c r="FM224">
        <v>4.5499524262606998</v>
      </c>
      <c r="FN224">
        <v>0.389597644749754</v>
      </c>
      <c r="FO224">
        <v>0.23059051306873099</v>
      </c>
      <c r="FP224">
        <v>1.68956628459273</v>
      </c>
      <c r="FQ224">
        <v>1.22887460647693</v>
      </c>
      <c r="FR224">
        <v>72.733139722491103</v>
      </c>
      <c r="FS224">
        <v>49.15</v>
      </c>
      <c r="FT224">
        <v>30.63</v>
      </c>
      <c r="FV224" t="s">
        <v>204</v>
      </c>
      <c r="FW224">
        <v>6.08243375858684E-3</v>
      </c>
      <c r="FX224">
        <v>4.42394504416094E-3</v>
      </c>
    </row>
    <row r="225" spans="1:180" x14ac:dyDescent="0.25">
      <c r="A225" t="s">
        <v>203</v>
      </c>
      <c r="B225">
        <v>2030</v>
      </c>
      <c r="D225">
        <v>394567300</v>
      </c>
      <c r="E225">
        <v>382277900</v>
      </c>
      <c r="F225">
        <v>394567300</v>
      </c>
      <c r="G225">
        <v>4953645200</v>
      </c>
      <c r="H225">
        <v>382277900</v>
      </c>
      <c r="I225">
        <v>96.32</v>
      </c>
      <c r="J225">
        <v>1822.3090999999999</v>
      </c>
      <c r="K225">
        <v>439.23462000000001</v>
      </c>
      <c r="L225">
        <v>337.69585999999998</v>
      </c>
      <c r="M225">
        <v>69285.844899999996</v>
      </c>
      <c r="N225">
        <v>69285844900000</v>
      </c>
      <c r="O225">
        <v>7042</v>
      </c>
      <c r="P225">
        <v>78.22</v>
      </c>
      <c r="Q225">
        <v>650.4</v>
      </c>
      <c r="R225">
        <v>66.08</v>
      </c>
      <c r="S225">
        <v>2761</v>
      </c>
      <c r="T225">
        <v>33.26</v>
      </c>
      <c r="U225">
        <v>890.5</v>
      </c>
      <c r="V225">
        <v>830.6</v>
      </c>
      <c r="AA225">
        <v>426.4</v>
      </c>
      <c r="AB225">
        <v>360.3</v>
      </c>
      <c r="AC225">
        <v>1262</v>
      </c>
      <c r="AD225">
        <v>5378800</v>
      </c>
      <c r="AE225">
        <v>287339600</v>
      </c>
      <c r="AF225">
        <v>56500000</v>
      </c>
      <c r="AG225">
        <v>195839600</v>
      </c>
      <c r="AH225" t="s">
        <v>179</v>
      </c>
      <c r="AI225">
        <v>37770000000</v>
      </c>
      <c r="AJ225">
        <v>590000000</v>
      </c>
      <c r="AK225">
        <v>694000000</v>
      </c>
      <c r="AL225">
        <v>36130000000</v>
      </c>
      <c r="AM225">
        <v>1643000000</v>
      </c>
      <c r="AN225">
        <v>908900000</v>
      </c>
      <c r="AO225">
        <v>49170000000</v>
      </c>
      <c r="AP225">
        <v>9806412.0999999996</v>
      </c>
      <c r="AQ225">
        <v>8081412.0999999996</v>
      </c>
      <c r="AR225">
        <v>56015700</v>
      </c>
      <c r="AS225">
        <v>92643000</v>
      </c>
      <c r="AT225">
        <v>23067100</v>
      </c>
      <c r="AU225">
        <v>48171800</v>
      </c>
      <c r="AV225">
        <v>138773200</v>
      </c>
      <c r="AW225">
        <v>167900</v>
      </c>
      <c r="AX225">
        <v>89580</v>
      </c>
      <c r="AY225">
        <v>137138.99859999999</v>
      </c>
      <c r="AZ225">
        <v>28944.4676</v>
      </c>
      <c r="BA225">
        <v>14322.233679999999</v>
      </c>
      <c r="BB225">
        <v>2215.0017720000001</v>
      </c>
      <c r="BC225">
        <v>455.278142</v>
      </c>
      <c r="BE225">
        <v>77694.506599999993</v>
      </c>
      <c r="BG225">
        <v>13511.12192</v>
      </c>
      <c r="BH225">
        <v>2902.7800999999999</v>
      </c>
      <c r="BI225">
        <v>49527.8174</v>
      </c>
      <c r="BJ225">
        <v>3.0968753000000002</v>
      </c>
      <c r="BK225">
        <v>-0.74187121</v>
      </c>
      <c r="BL225">
        <v>0.59234401800000003</v>
      </c>
      <c r="BM225">
        <v>2.4672592</v>
      </c>
      <c r="BN225">
        <v>7.1905952999999995E-2</v>
      </c>
      <c r="BO225">
        <v>3.2563081</v>
      </c>
      <c r="BP225">
        <v>0.21136996999999999</v>
      </c>
      <c r="BQ225">
        <v>162800000000000</v>
      </c>
      <c r="BR225">
        <v>1676203800</v>
      </c>
      <c r="BS225">
        <v>4162075399.99999</v>
      </c>
      <c r="BT225">
        <v>2887071200</v>
      </c>
      <c r="BU225">
        <v>132766500</v>
      </c>
      <c r="BV225">
        <v>8054000000</v>
      </c>
      <c r="BW225">
        <v>177250.14180000001</v>
      </c>
      <c r="BX225">
        <v>177250141800000</v>
      </c>
      <c r="BY225">
        <v>16463.90206</v>
      </c>
      <c r="BZ225">
        <v>2750.8355339999998</v>
      </c>
      <c r="CA225">
        <v>13713.89986</v>
      </c>
      <c r="CB225">
        <v>15450.012360000001</v>
      </c>
      <c r="CC225">
        <v>1.7500013999999999</v>
      </c>
      <c r="CD225">
        <v>15447.23458</v>
      </c>
      <c r="CE225">
        <v>147000.1176</v>
      </c>
      <c r="CF225">
        <v>531.111536</v>
      </c>
      <c r="CG225">
        <v>146472.3394</v>
      </c>
      <c r="CH225">
        <v>42722.256399999998</v>
      </c>
      <c r="CI225">
        <v>529.16709000000003</v>
      </c>
      <c r="CJ225">
        <v>366.11140399999999</v>
      </c>
      <c r="CK225">
        <v>3686.1140599999999</v>
      </c>
      <c r="CL225">
        <v>42194.478199999998</v>
      </c>
      <c r="CM225">
        <v>7961.1174799999999</v>
      </c>
      <c r="CN225">
        <v>5822.2268800000002</v>
      </c>
      <c r="CO225">
        <v>88833.404399999999</v>
      </c>
      <c r="CQ225">
        <v>88833.404399999999</v>
      </c>
      <c r="CS225">
        <v>931.94519000000003</v>
      </c>
      <c r="CT225">
        <v>2913.89122</v>
      </c>
      <c r="CU225">
        <v>2975.0023799999999</v>
      </c>
      <c r="CV225">
        <v>1.5368919000000001</v>
      </c>
      <c r="CW225">
        <v>20213.558480258202</v>
      </c>
      <c r="CX225">
        <v>137138998600000</v>
      </c>
      <c r="CY225">
        <v>17027.439607648299</v>
      </c>
      <c r="CZ225">
        <v>22007.715644400199</v>
      </c>
      <c r="DA225">
        <v>4.6895952321827599</v>
      </c>
      <c r="DB225">
        <v>3.56766327290787E-2</v>
      </c>
      <c r="DC225">
        <v>1.21758282840824E-3</v>
      </c>
      <c r="DD225">
        <v>82.933709449929395</v>
      </c>
      <c r="DE225">
        <v>0.29963955492869399</v>
      </c>
      <c r="DF225">
        <v>8.7165021156558495</v>
      </c>
      <c r="DG225">
        <v>9.8730606488011199E-4</v>
      </c>
      <c r="DH225">
        <v>24.1028052029462</v>
      </c>
      <c r="DI225">
        <v>0.29854254818993797</v>
      </c>
      <c r="DJ225">
        <v>50.117536436295197</v>
      </c>
      <c r="DL225">
        <v>3.28475160633129</v>
      </c>
      <c r="DM225">
        <v>0.52577965836075802</v>
      </c>
      <c r="DN225">
        <v>1.6784203102961901</v>
      </c>
      <c r="DO225">
        <v>0.206550697382855</v>
      </c>
      <c r="DP225">
        <v>2.07961134618398</v>
      </c>
      <c r="DQ225">
        <v>9.2885127722927407</v>
      </c>
      <c r="DR225">
        <v>1.5519511048425001</v>
      </c>
      <c r="DS225">
        <v>1.6439429556495799</v>
      </c>
      <c r="DT225">
        <v>28944467600000</v>
      </c>
      <c r="DU225">
        <v>3593.80029798857</v>
      </c>
      <c r="DV225">
        <v>2215001772000</v>
      </c>
      <c r="DW225">
        <v>275.018844300968</v>
      </c>
      <c r="DX225">
        <v>49527817400000</v>
      </c>
      <c r="DY225">
        <v>6149.4682642165299</v>
      </c>
      <c r="EB225">
        <v>8602.6626396821393</v>
      </c>
      <c r="EC225">
        <v>33250.026599999997</v>
      </c>
      <c r="ED225">
        <v>33250026600000</v>
      </c>
      <c r="EE225">
        <v>490.555948</v>
      </c>
      <c r="EF225">
        <v>307.22246799999999</v>
      </c>
      <c r="EG225">
        <v>4255.5589600000003</v>
      </c>
      <c r="EH225">
        <v>0.30555579999999999</v>
      </c>
      <c r="EI225">
        <v>14441.67822</v>
      </c>
      <c r="EJ225">
        <v>275.7779984</v>
      </c>
      <c r="EK225">
        <v>262.22243200000003</v>
      </c>
      <c r="EL225">
        <v>3686.1140599999999</v>
      </c>
      <c r="EM225">
        <v>7858.3396199999997</v>
      </c>
      <c r="EN225">
        <v>5822.2268800000002</v>
      </c>
      <c r="EO225">
        <v>383.05586199999999</v>
      </c>
      <c r="EP225">
        <v>931.94519000000003</v>
      </c>
      <c r="EQ225">
        <v>2975.0023799999999</v>
      </c>
      <c r="ER225">
        <v>14791.6785</v>
      </c>
      <c r="ES225">
        <v>2445.83529</v>
      </c>
      <c r="ET225">
        <v>2445835290000</v>
      </c>
      <c r="EU225">
        <v>104.027861</v>
      </c>
      <c r="EV225">
        <v>455.278142</v>
      </c>
      <c r="EW225">
        <v>1488.3345240000001</v>
      </c>
      <c r="EX225">
        <v>79750.063800000004</v>
      </c>
      <c r="EY225">
        <v>4128.3867146759303</v>
      </c>
      <c r="EZ225">
        <v>303.67957412465802</v>
      </c>
      <c r="FA225">
        <v>1.4753550543024201</v>
      </c>
      <c r="FB225">
        <v>0.92397660818713401</v>
      </c>
      <c r="FC225">
        <v>12.798663324979101</v>
      </c>
      <c r="FD225">
        <v>9.1896407685881302E-4</v>
      </c>
      <c r="FE225">
        <v>43.4335839598997</v>
      </c>
      <c r="FF225">
        <v>0.82940685045948104</v>
      </c>
      <c r="FG225">
        <v>0.78863826232247203</v>
      </c>
      <c r="FH225">
        <v>11.0860484544695</v>
      </c>
      <c r="FI225">
        <v>23.634085213032499</v>
      </c>
      <c r="FJ225">
        <v>17.510442773600602</v>
      </c>
      <c r="FK225">
        <v>1.15204678362573</v>
      </c>
      <c r="FL225">
        <v>2.8028404344193798</v>
      </c>
      <c r="FM225">
        <v>8.9473684210526301</v>
      </c>
      <c r="FN225">
        <v>0.232002457002457</v>
      </c>
      <c r="FO225">
        <v>0.21308885754583901</v>
      </c>
      <c r="FP225">
        <v>1.0887600847665799</v>
      </c>
      <c r="FQ225">
        <v>0.84237714127764096</v>
      </c>
      <c r="FR225">
        <v>77.370318131954207</v>
      </c>
      <c r="FS225">
        <v>35.31</v>
      </c>
      <c r="FT225">
        <v>13.33</v>
      </c>
      <c r="FV225" t="s">
        <v>204</v>
      </c>
      <c r="FW225">
        <v>3.9195331695331698E-3</v>
      </c>
      <c r="FX225">
        <v>3.0325552825552801E-3</v>
      </c>
    </row>
    <row r="226" spans="1:180" x14ac:dyDescent="0.25">
      <c r="A226" t="s">
        <v>203</v>
      </c>
      <c r="B226">
        <v>2040</v>
      </c>
      <c r="D226">
        <v>5939708200</v>
      </c>
      <c r="E226">
        <v>463265700</v>
      </c>
      <c r="F226">
        <v>5939708200</v>
      </c>
      <c r="G226">
        <v>5364107000</v>
      </c>
      <c r="H226">
        <v>463265700</v>
      </c>
      <c r="I226">
        <v>348.8</v>
      </c>
      <c r="J226">
        <v>1617.6248000000001</v>
      </c>
      <c r="K226">
        <v>454.89857999999998</v>
      </c>
      <c r="L226">
        <v>343.59379999999999</v>
      </c>
      <c r="M226">
        <v>100751.69160000001</v>
      </c>
      <c r="N226">
        <v>100751691600000</v>
      </c>
      <c r="O226">
        <v>11450</v>
      </c>
      <c r="P226">
        <v>310.10000000000002</v>
      </c>
      <c r="Q226">
        <v>134.4</v>
      </c>
      <c r="R226">
        <v>684.5</v>
      </c>
      <c r="S226">
        <v>1752</v>
      </c>
      <c r="T226">
        <v>42.76</v>
      </c>
      <c r="U226">
        <v>2105</v>
      </c>
      <c r="V226">
        <v>1627</v>
      </c>
      <c r="AA226">
        <v>1793</v>
      </c>
      <c r="AB226">
        <v>1108</v>
      </c>
      <c r="AC226">
        <v>3688</v>
      </c>
      <c r="AD226">
        <v>4087700</v>
      </c>
      <c r="AE226">
        <v>238058200</v>
      </c>
      <c r="AF226">
        <v>21830000</v>
      </c>
      <c r="AG226">
        <v>189058200</v>
      </c>
      <c r="AH226" t="s">
        <v>179</v>
      </c>
      <c r="AI226">
        <v>22140000000</v>
      </c>
      <c r="AJ226">
        <v>6600000000</v>
      </c>
      <c r="AK226">
        <v>7170000000</v>
      </c>
      <c r="AL226">
        <v>17730000000</v>
      </c>
      <c r="AM226">
        <v>4408000000</v>
      </c>
      <c r="AN226">
        <v>187300000</v>
      </c>
      <c r="AO226">
        <v>31900000000</v>
      </c>
      <c r="AP226">
        <v>10855107</v>
      </c>
      <c r="AQ226">
        <v>9145107</v>
      </c>
      <c r="AR226">
        <v>65023500</v>
      </c>
      <c r="AS226">
        <v>66677200</v>
      </c>
      <c r="AT226">
        <v>19562300</v>
      </c>
      <c r="AU226">
        <v>29076200</v>
      </c>
      <c r="AV226">
        <v>119389500</v>
      </c>
      <c r="AW226">
        <v>162400</v>
      </c>
      <c r="AX226">
        <v>94110</v>
      </c>
      <c r="AY226">
        <v>132805.6618</v>
      </c>
      <c r="AZ226">
        <v>40138.921000000002</v>
      </c>
      <c r="BA226">
        <v>10188.89704</v>
      </c>
      <c r="BB226">
        <v>2054.16831</v>
      </c>
      <c r="BC226">
        <v>4300.0034400000004</v>
      </c>
      <c r="BE226">
        <v>68416.721399999995</v>
      </c>
      <c r="BG226">
        <v>7713.8950599999998</v>
      </c>
      <c r="BH226">
        <v>808.33398</v>
      </c>
      <c r="BI226">
        <v>47361.148999999998</v>
      </c>
      <c r="BJ226">
        <v>3.2423525</v>
      </c>
      <c r="BK226">
        <v>-0.58318115000000004</v>
      </c>
      <c r="BL226">
        <v>0.50160761499999995</v>
      </c>
      <c r="BM226">
        <v>2.6548113</v>
      </c>
      <c r="BN226">
        <v>5.7214255999999998E-2</v>
      </c>
      <c r="BO226">
        <v>3.3698340999999998</v>
      </c>
      <c r="BP226">
        <v>0.22944039999999999</v>
      </c>
      <c r="BQ226">
        <v>246600000000000</v>
      </c>
      <c r="BR226">
        <v>1883967400</v>
      </c>
      <c r="BS226">
        <v>4163929000</v>
      </c>
      <c r="BT226">
        <v>2664793700</v>
      </c>
      <c r="BU226">
        <v>132766500</v>
      </c>
      <c r="BV226">
        <v>8403000000</v>
      </c>
      <c r="BW226">
        <v>171805.693</v>
      </c>
      <c r="BX226">
        <v>171805693000000</v>
      </c>
      <c r="BY226">
        <v>39444.476000000002</v>
      </c>
      <c r="BZ226">
        <v>31805.580999999998</v>
      </c>
      <c r="CA226">
        <v>7630.5616600000003</v>
      </c>
      <c r="CB226">
        <v>4155.5588799999996</v>
      </c>
      <c r="CC226">
        <v>1.7777791999999999</v>
      </c>
      <c r="CD226">
        <v>4152.7811000000002</v>
      </c>
      <c r="CE226">
        <v>99527.857399999994</v>
      </c>
      <c r="CF226">
        <v>2947.2245800000001</v>
      </c>
      <c r="CG226">
        <v>96583.410600000003</v>
      </c>
      <c r="CH226">
        <v>26380.576659999999</v>
      </c>
      <c r="CI226">
        <v>2944.4468000000002</v>
      </c>
      <c r="CJ226">
        <v>1448.6122700000001</v>
      </c>
      <c r="CK226">
        <v>7633.3394399999997</v>
      </c>
      <c r="CL226">
        <v>23436.129860000001</v>
      </c>
      <c r="CM226">
        <v>21419.461579999999</v>
      </c>
      <c r="CN226">
        <v>11402.786899999999</v>
      </c>
      <c r="CO226">
        <v>69000.055200000003</v>
      </c>
      <c r="CQ226">
        <v>69000.055200000003</v>
      </c>
      <c r="CS226">
        <v>5055.5595999999996</v>
      </c>
      <c r="CT226">
        <v>809.72286999999994</v>
      </c>
      <c r="CU226">
        <v>7283.3391600000004</v>
      </c>
      <c r="CV226">
        <v>1.7296448</v>
      </c>
      <c r="CW226">
        <v>29346.661906461901</v>
      </c>
      <c r="CX226">
        <v>132805661800000</v>
      </c>
      <c r="CY226">
        <v>15804.553349993999</v>
      </c>
      <c r="CZ226">
        <v>20445.756634535199</v>
      </c>
      <c r="DA226">
        <v>2.6347732952516898</v>
      </c>
      <c r="DB226">
        <v>2.8330143996191801E-2</v>
      </c>
      <c r="DC226">
        <v>1.2918132809710799E-3</v>
      </c>
      <c r="DD226">
        <v>57.930476960387999</v>
      </c>
      <c r="DE226">
        <v>1.71544058205335</v>
      </c>
      <c r="DF226">
        <v>2.41875505254648</v>
      </c>
      <c r="DG226">
        <v>1.0347615198059801E-3</v>
      </c>
      <c r="DH226">
        <v>15.3548908649959</v>
      </c>
      <c r="DI226">
        <v>1.71382376717865</v>
      </c>
      <c r="DJ226">
        <v>40.1616814874696</v>
      </c>
      <c r="DL226">
        <v>6.6370250606305499</v>
      </c>
      <c r="DM226">
        <v>2.9426030719482599</v>
      </c>
      <c r="DN226">
        <v>4.2392886014551303</v>
      </c>
      <c r="DO226">
        <v>0.84316895715440598</v>
      </c>
      <c r="DP226">
        <v>4.4430072756669299</v>
      </c>
      <c r="DQ226">
        <v>22.958771220695201</v>
      </c>
      <c r="DR226">
        <v>18.512530315278902</v>
      </c>
      <c r="DS226">
        <v>0.47130153597413099</v>
      </c>
      <c r="DT226">
        <v>40138921000000</v>
      </c>
      <c r="DU226">
        <v>4776.7369986909398</v>
      </c>
      <c r="DV226">
        <v>2054168310000</v>
      </c>
      <c r="DW226">
        <v>244.456540521242</v>
      </c>
      <c r="DX226">
        <v>47361149000000</v>
      </c>
      <c r="DY226">
        <v>5636.2190884208003</v>
      </c>
      <c r="EB226">
        <v>11989.9668689753</v>
      </c>
      <c r="EC226">
        <v>44555.591200000003</v>
      </c>
      <c r="ED226">
        <v>44555591200000</v>
      </c>
      <c r="EE226">
        <v>3091.66914</v>
      </c>
      <c r="EF226">
        <v>2952.7801399999998</v>
      </c>
      <c r="EG226">
        <v>878.05625799999996</v>
      </c>
      <c r="EH226">
        <v>0.33333360000000001</v>
      </c>
      <c r="EI226">
        <v>8883.3404399999999</v>
      </c>
      <c r="EJ226">
        <v>1625.5568559999999</v>
      </c>
      <c r="EK226">
        <v>337.22249199999999</v>
      </c>
      <c r="EL226">
        <v>7633.3394399999997</v>
      </c>
      <c r="EM226">
        <v>20308.349579999998</v>
      </c>
      <c r="EN226">
        <v>11402.786899999999</v>
      </c>
      <c r="EO226">
        <v>2.7777799999999998E-2</v>
      </c>
      <c r="EP226">
        <v>5055.5595999999996</v>
      </c>
      <c r="EQ226">
        <v>7283.3391600000004</v>
      </c>
      <c r="ER226">
        <v>9861.1190000000006</v>
      </c>
      <c r="ES226">
        <v>2220.0017760000001</v>
      </c>
      <c r="ET226">
        <v>2220001776000</v>
      </c>
      <c r="EU226">
        <v>1111.389778</v>
      </c>
      <c r="EV226">
        <v>4300.0034400000004</v>
      </c>
      <c r="EW226">
        <v>7322.2280799999999</v>
      </c>
      <c r="EX226">
        <v>62805.605799999998</v>
      </c>
      <c r="EY226">
        <v>5302.3433535641998</v>
      </c>
      <c r="EZ226">
        <v>264.19157158157799</v>
      </c>
      <c r="FA226">
        <v>6.9389027431421404</v>
      </c>
      <c r="FB226">
        <v>6.6271820448877801</v>
      </c>
      <c r="FC226">
        <v>1.9706982543640801</v>
      </c>
      <c r="FD226">
        <v>7.4812967581047295E-4</v>
      </c>
      <c r="FE226">
        <v>19.9376558603491</v>
      </c>
      <c r="FF226">
        <v>3.6483790523690698</v>
      </c>
      <c r="FG226">
        <v>0.756857855361596</v>
      </c>
      <c r="FH226">
        <v>17.132169576059798</v>
      </c>
      <c r="FI226">
        <v>45.579800498753102</v>
      </c>
      <c r="FJ226">
        <v>25.592269326683201</v>
      </c>
      <c r="FK226">
        <v>6.23441396508728E-5</v>
      </c>
      <c r="FL226">
        <v>11.346633416458801</v>
      </c>
      <c r="FM226">
        <v>16.346633416458801</v>
      </c>
      <c r="FN226">
        <v>8.9781021897810204E-2</v>
      </c>
      <c r="FO226">
        <v>0.12886661277283701</v>
      </c>
      <c r="FP226">
        <v>0.69669786293592795</v>
      </c>
      <c r="FQ226">
        <v>0.53854688483373803</v>
      </c>
      <c r="FR226">
        <v>77.299919159256206</v>
      </c>
      <c r="FS226">
        <v>21.58</v>
      </c>
      <c r="FT226">
        <v>6.1909999999999998</v>
      </c>
      <c r="FV226" t="s">
        <v>204</v>
      </c>
      <c r="FW226">
        <v>2.5081103000811002E-3</v>
      </c>
      <c r="FX226">
        <v>1.93876723438767E-3</v>
      </c>
    </row>
    <row r="227" spans="1:180" x14ac:dyDescent="0.25">
      <c r="A227" t="s">
        <v>203</v>
      </c>
      <c r="B227">
        <v>2050</v>
      </c>
      <c r="D227">
        <v>15281369200</v>
      </c>
      <c r="E227">
        <v>520819300</v>
      </c>
      <c r="F227">
        <v>15281369200</v>
      </c>
      <c r="G227">
        <v>5828327900</v>
      </c>
      <c r="H227">
        <v>520819300</v>
      </c>
      <c r="I227">
        <v>628.6</v>
      </c>
      <c r="J227">
        <v>1475.1461999999999</v>
      </c>
      <c r="K227">
        <v>453.73671000000002</v>
      </c>
      <c r="L227">
        <v>350.82056999999998</v>
      </c>
      <c r="M227">
        <v>138836.71960000001</v>
      </c>
      <c r="N227">
        <v>138836719600000</v>
      </c>
      <c r="O227">
        <v>21640</v>
      </c>
      <c r="P227">
        <v>457.8</v>
      </c>
      <c r="Q227">
        <v>0.59989999999999999</v>
      </c>
      <c r="R227">
        <v>3009</v>
      </c>
      <c r="S227">
        <v>1165</v>
      </c>
      <c r="T227">
        <v>43.19</v>
      </c>
      <c r="U227">
        <v>3539</v>
      </c>
      <c r="V227">
        <v>2295</v>
      </c>
      <c r="AA227">
        <v>6454</v>
      </c>
      <c r="AB227">
        <v>3444</v>
      </c>
      <c r="AC227">
        <v>7680</v>
      </c>
      <c r="AD227">
        <v>3125200</v>
      </c>
      <c r="AE227">
        <v>206506900</v>
      </c>
      <c r="AF227">
        <v>10140000</v>
      </c>
      <c r="AG227">
        <v>174506900</v>
      </c>
      <c r="AH227" t="s">
        <v>179</v>
      </c>
      <c r="AI227">
        <v>1254000000</v>
      </c>
      <c r="AJ227">
        <v>16100000000</v>
      </c>
      <c r="AK227">
        <v>16800000000</v>
      </c>
      <c r="AL227">
        <v>-3893000000</v>
      </c>
      <c r="AM227">
        <v>5147000000</v>
      </c>
      <c r="AN227">
        <v>149000000</v>
      </c>
      <c r="AO227">
        <v>10760000000</v>
      </c>
      <c r="AP227">
        <v>12740634.2999999</v>
      </c>
      <c r="AQ227">
        <v>10870634.2999999</v>
      </c>
      <c r="AR227">
        <v>73552900</v>
      </c>
      <c r="AS227">
        <v>46048400</v>
      </c>
      <c r="AT227">
        <v>17471300</v>
      </c>
      <c r="AU227">
        <v>18508800</v>
      </c>
      <c r="AV227">
        <v>100914100</v>
      </c>
      <c r="AW227">
        <v>162800</v>
      </c>
      <c r="AX227">
        <v>108100</v>
      </c>
      <c r="AY227">
        <v>142166.78039999999</v>
      </c>
      <c r="AZ227">
        <v>64638.940600000002</v>
      </c>
      <c r="BA227">
        <v>7825.0062600000001</v>
      </c>
      <c r="BB227">
        <v>4136.1144199999999</v>
      </c>
      <c r="BC227">
        <v>9500.0076000000008</v>
      </c>
      <c r="BE227">
        <v>51694.485800000002</v>
      </c>
      <c r="BG227">
        <v>4383.3368399999999</v>
      </c>
      <c r="BH227">
        <v>0</v>
      </c>
      <c r="BI227">
        <v>42583.367400000003</v>
      </c>
      <c r="BJ227">
        <v>3.1617069999999998</v>
      </c>
      <c r="BK227">
        <v>-0.47102796000000002</v>
      </c>
      <c r="BL227">
        <v>0.43491329899999998</v>
      </c>
      <c r="BM227">
        <v>2.6411231000000002</v>
      </c>
      <c r="BN227">
        <v>4.5271368999999999E-2</v>
      </c>
      <c r="BO227">
        <v>3.3092225000000002</v>
      </c>
      <c r="BP227">
        <v>0.25136902</v>
      </c>
      <c r="BQ227">
        <v>338400000000000</v>
      </c>
      <c r="BR227">
        <v>2210180100</v>
      </c>
      <c r="BS227">
        <v>4165387100</v>
      </c>
      <c r="BT227">
        <v>2312374300</v>
      </c>
      <c r="BU227">
        <v>132766500</v>
      </c>
      <c r="BV227">
        <v>8579000000</v>
      </c>
      <c r="BW227">
        <v>198333.492</v>
      </c>
      <c r="BX227">
        <v>198333492000000</v>
      </c>
      <c r="BY227">
        <v>86138.957800000004</v>
      </c>
      <c r="BZ227">
        <v>82222.288</v>
      </c>
      <c r="CA227">
        <v>3905.5586800000001</v>
      </c>
      <c r="CB227">
        <v>1030.8341579999999</v>
      </c>
      <c r="CC227">
        <v>1.5000012</v>
      </c>
      <c r="CD227">
        <v>1029.4452679999999</v>
      </c>
      <c r="CE227">
        <v>49277.817199999998</v>
      </c>
      <c r="CF227">
        <v>3572.2250800000002</v>
      </c>
      <c r="CG227">
        <v>45722.258800000003</v>
      </c>
      <c r="CH227">
        <v>16077.790639999999</v>
      </c>
      <c r="CI227">
        <v>3569.4472999999998</v>
      </c>
      <c r="CJ227">
        <v>4402.7812999999996</v>
      </c>
      <c r="CK227">
        <v>10950.008760000001</v>
      </c>
      <c r="CL227">
        <v>12508.343339999999</v>
      </c>
      <c r="CM227">
        <v>46833.370799999997</v>
      </c>
      <c r="CN227">
        <v>16086.12398</v>
      </c>
      <c r="CO227">
        <v>32166.6924</v>
      </c>
      <c r="CQ227">
        <v>32166.6924</v>
      </c>
      <c r="CS227">
        <v>18077.792239999999</v>
      </c>
      <c r="CT227">
        <v>0</v>
      </c>
      <c r="CU227">
        <v>13405.566279999999</v>
      </c>
      <c r="CV227">
        <v>1.8097243000000001</v>
      </c>
      <c r="CW227">
        <v>39445.156778179196</v>
      </c>
      <c r="CX227">
        <v>142166780400000</v>
      </c>
      <c r="CY227">
        <v>16571.486233826701</v>
      </c>
      <c r="CZ227">
        <v>23118.486070637598</v>
      </c>
      <c r="DA227">
        <v>0.146170882387224</v>
      </c>
      <c r="DB227">
        <v>2.40712087655903E-2</v>
      </c>
      <c r="DC227">
        <v>1.4850955006411001E-3</v>
      </c>
      <c r="DD227">
        <v>24.845938375350102</v>
      </c>
      <c r="DE227">
        <v>1.80112044817927</v>
      </c>
      <c r="DF227">
        <v>0.51974789915966302</v>
      </c>
      <c r="DG227">
        <v>7.5630252100840302E-4</v>
      </c>
      <c r="DH227">
        <v>8.1064425770308102</v>
      </c>
      <c r="DI227">
        <v>1.7997198879551799</v>
      </c>
      <c r="DJ227">
        <v>16.218487394957901</v>
      </c>
      <c r="DL227">
        <v>8.1106442577030702</v>
      </c>
      <c r="DM227">
        <v>9.1148459383753497</v>
      </c>
      <c r="DN227">
        <v>6.7591036414565799</v>
      </c>
      <c r="DO227">
        <v>2.2198879551820698</v>
      </c>
      <c r="DP227">
        <v>5.52100840336134</v>
      </c>
      <c r="DQ227">
        <v>43.431372549019599</v>
      </c>
      <c r="DR227">
        <v>41.456582633053202</v>
      </c>
      <c r="DS227">
        <v>0</v>
      </c>
      <c r="DT227">
        <v>64638940600000</v>
      </c>
      <c r="DU227">
        <v>7534.5542137778202</v>
      </c>
      <c r="DV227">
        <v>4136114420000</v>
      </c>
      <c r="DW227">
        <v>482.12080895209198</v>
      </c>
      <c r="DX227">
        <v>42583367400000</v>
      </c>
      <c r="DY227">
        <v>4963.6749504604204</v>
      </c>
      <c r="EB227">
        <v>16183.3220188833</v>
      </c>
      <c r="EC227">
        <v>69861.167000000001</v>
      </c>
      <c r="ED227">
        <v>69861167000000</v>
      </c>
      <c r="EE227">
        <v>6316.6717200000003</v>
      </c>
      <c r="EF227">
        <v>6247.2272199999998</v>
      </c>
      <c r="EG227">
        <v>3.9444476000000002</v>
      </c>
      <c r="EH227">
        <v>0.27777800000000002</v>
      </c>
      <c r="EI227">
        <v>4672.2259599999998</v>
      </c>
      <c r="EJ227">
        <v>1988.0571460000001</v>
      </c>
      <c r="EK227">
        <v>340.55582800000002</v>
      </c>
      <c r="EL227">
        <v>10950.008760000001</v>
      </c>
      <c r="EM227">
        <v>42777.811999999998</v>
      </c>
      <c r="EN227">
        <v>16086.12398</v>
      </c>
      <c r="EO227">
        <v>5.5555599999999997E-2</v>
      </c>
      <c r="EP227">
        <v>18077.792239999999</v>
      </c>
      <c r="EQ227">
        <v>13405.566279999999</v>
      </c>
      <c r="ER227">
        <v>7225.0057800000004</v>
      </c>
      <c r="ES227">
        <v>4355.5590400000001</v>
      </c>
      <c r="ET227">
        <v>4355559040000</v>
      </c>
      <c r="EU227">
        <v>4063.8921399999999</v>
      </c>
      <c r="EV227">
        <v>9500.0076000000008</v>
      </c>
      <c r="EW227">
        <v>22552.795819999999</v>
      </c>
      <c r="EX227">
        <v>29277.801200000002</v>
      </c>
      <c r="EY227">
        <v>8143.2762559738803</v>
      </c>
      <c r="EZ227">
        <v>507.70008625713899</v>
      </c>
      <c r="FA227">
        <v>9.0417495029820998</v>
      </c>
      <c r="FB227">
        <v>8.9423459244532797</v>
      </c>
      <c r="FC227">
        <v>5.6461232604373699E-3</v>
      </c>
      <c r="FD227">
        <v>3.97614314115308E-4</v>
      </c>
      <c r="FE227">
        <v>6.6878727634194801</v>
      </c>
      <c r="FF227">
        <v>2.8457256461232601</v>
      </c>
      <c r="FG227">
        <v>0.48747514910536699</v>
      </c>
      <c r="FH227">
        <v>15.673956262425399</v>
      </c>
      <c r="FI227">
        <v>61.232604373757397</v>
      </c>
      <c r="FJ227">
        <v>23.025844930417399</v>
      </c>
      <c r="FK227">
        <v>7.9522862823061603E-5</v>
      </c>
      <c r="FL227">
        <v>25.876739562624198</v>
      </c>
      <c r="FM227">
        <v>19.1888667992047</v>
      </c>
      <c r="FN227">
        <v>3.7056737588652398E-3</v>
      </c>
      <c r="FO227">
        <v>6.3226890756302497E-3</v>
      </c>
      <c r="FP227">
        <v>0.58609187943262397</v>
      </c>
      <c r="FQ227">
        <v>0.42011459929077999</v>
      </c>
      <c r="FR227">
        <v>71.6806722689075</v>
      </c>
      <c r="FS227">
        <v>12.3</v>
      </c>
      <c r="FT227">
        <v>3.4860000000000002</v>
      </c>
      <c r="FV227" t="s">
        <v>204</v>
      </c>
      <c r="FW227">
        <v>2.1099290780141802E-3</v>
      </c>
      <c r="FX227">
        <v>1.5124113475177301E-3</v>
      </c>
    </row>
    <row r="228" spans="1:180" x14ac:dyDescent="0.25">
      <c r="A228" t="s">
        <v>203</v>
      </c>
      <c r="B228">
        <v>2060</v>
      </c>
      <c r="D228">
        <v>17786588100</v>
      </c>
      <c r="E228">
        <v>555408400</v>
      </c>
      <c r="F228">
        <v>17786588100</v>
      </c>
      <c r="G228">
        <v>6174538200</v>
      </c>
      <c r="H228">
        <v>555408400</v>
      </c>
      <c r="I228">
        <v>1204</v>
      </c>
      <c r="J228">
        <v>1386.7592</v>
      </c>
      <c r="K228">
        <v>438.65967999999998</v>
      </c>
      <c r="L228">
        <v>358.63934</v>
      </c>
      <c r="M228">
        <v>184923.22709999999</v>
      </c>
      <c r="N228">
        <v>184923227100000</v>
      </c>
      <c r="O228">
        <v>34490</v>
      </c>
      <c r="P228">
        <v>535.79999999999995</v>
      </c>
      <c r="Q228">
        <v>0.2419</v>
      </c>
      <c r="R228">
        <v>6551</v>
      </c>
      <c r="S228">
        <v>730.5</v>
      </c>
      <c r="T228">
        <v>42.26</v>
      </c>
      <c r="U228">
        <v>4102</v>
      </c>
      <c r="V228">
        <v>2659</v>
      </c>
      <c r="AA228">
        <v>14650</v>
      </c>
      <c r="AB228">
        <v>8102</v>
      </c>
      <c r="AC228">
        <v>11770</v>
      </c>
      <c r="AD228">
        <v>2711200</v>
      </c>
      <c r="AE228">
        <v>188705800</v>
      </c>
      <c r="AF228">
        <v>4958000</v>
      </c>
      <c r="AG228">
        <v>161905800</v>
      </c>
      <c r="AH228" t="s">
        <v>179</v>
      </c>
      <c r="AI228">
        <v>-12840000000</v>
      </c>
      <c r="AJ228">
        <v>19200000000</v>
      </c>
      <c r="AK228">
        <v>19900000000</v>
      </c>
      <c r="AL228">
        <v>-14160000000</v>
      </c>
      <c r="AM228">
        <v>1317000000</v>
      </c>
      <c r="AN228">
        <v>152800000</v>
      </c>
      <c r="AO228">
        <v>-3828000000</v>
      </c>
      <c r="AP228">
        <v>12543652.199999999</v>
      </c>
      <c r="AQ228">
        <v>10623652.199999999</v>
      </c>
      <c r="AR228">
        <v>81449100</v>
      </c>
      <c r="AS228">
        <v>40572700</v>
      </c>
      <c r="AT228">
        <v>16579500</v>
      </c>
      <c r="AU228">
        <v>14767800</v>
      </c>
      <c r="AV228">
        <v>90694700</v>
      </c>
      <c r="AW228">
        <v>130700</v>
      </c>
      <c r="AX228">
        <v>133200</v>
      </c>
      <c r="AY228">
        <v>150277.89799999999</v>
      </c>
      <c r="AZ228">
        <v>89388.960399999996</v>
      </c>
      <c r="BA228">
        <v>5988.8936800000001</v>
      </c>
      <c r="BB228">
        <v>7194.4502000000002</v>
      </c>
      <c r="BC228">
        <v>11261.12012</v>
      </c>
      <c r="BE228">
        <v>34444.472000000002</v>
      </c>
      <c r="BG228">
        <v>2001.1127120000001</v>
      </c>
      <c r="BH228">
        <v>0</v>
      </c>
      <c r="BI228">
        <v>38277.808400000002</v>
      </c>
      <c r="BJ228">
        <v>2.9125795000000001</v>
      </c>
      <c r="BK228">
        <v>-0.44463979999999997</v>
      </c>
      <c r="BL228">
        <v>0.39186395299999999</v>
      </c>
      <c r="BM228">
        <v>2.4602485000000001</v>
      </c>
      <c r="BN228">
        <v>3.9636097000000002E-2</v>
      </c>
      <c r="BO228">
        <v>3.1094412</v>
      </c>
      <c r="BP228">
        <v>0.27483753999999999</v>
      </c>
      <c r="BQ228">
        <v>440600000000000</v>
      </c>
      <c r="BR228">
        <v>2288082000</v>
      </c>
      <c r="BS228">
        <v>4167502499.99999</v>
      </c>
      <c r="BT228">
        <v>2220058200</v>
      </c>
      <c r="BU228">
        <v>132766500</v>
      </c>
      <c r="BV228">
        <v>8589000000</v>
      </c>
      <c r="BW228">
        <v>213277.94839999999</v>
      </c>
      <c r="BX228">
        <v>213277948400000</v>
      </c>
      <c r="BY228">
        <v>100472.3026</v>
      </c>
      <c r="BZ228">
        <v>98416.7454</v>
      </c>
      <c r="CA228">
        <v>2055.0016439999999</v>
      </c>
      <c r="CB228">
        <v>422.500338</v>
      </c>
      <c r="CC228">
        <v>1.0555564</v>
      </c>
      <c r="CD228">
        <v>421.38922600000001</v>
      </c>
      <c r="CE228">
        <v>18605.57044</v>
      </c>
      <c r="CF228">
        <v>3575.0028600000001</v>
      </c>
      <c r="CG228">
        <v>15030.567580000001</v>
      </c>
      <c r="CH228">
        <v>10050.008040000001</v>
      </c>
      <c r="CI228">
        <v>3575.0028600000001</v>
      </c>
      <c r="CJ228">
        <v>7825.0062600000001</v>
      </c>
      <c r="CK228">
        <v>12011.120720000001</v>
      </c>
      <c r="CL228">
        <v>6477.7829599999995</v>
      </c>
      <c r="CM228">
        <v>75555.615999999995</v>
      </c>
      <c r="CN228">
        <v>18630.570459999999</v>
      </c>
      <c r="CO228">
        <v>8133.3398399999996</v>
      </c>
      <c r="CQ228">
        <v>8133.3398399999996</v>
      </c>
      <c r="CS228">
        <v>36555.584799999997</v>
      </c>
      <c r="CT228">
        <v>0</v>
      </c>
      <c r="CU228">
        <v>19175.015340000002</v>
      </c>
      <c r="CV228">
        <v>1.777239</v>
      </c>
      <c r="CW228">
        <v>51298.172080568103</v>
      </c>
      <c r="CX228">
        <v>150277898000000</v>
      </c>
      <c r="CY228">
        <v>17496.553498661</v>
      </c>
      <c r="CZ228">
        <v>24831.522691815098</v>
      </c>
      <c r="DA228">
        <v>-1.4949353824659399</v>
      </c>
      <c r="DB228">
        <v>2.19706368611014E-2</v>
      </c>
      <c r="DC228">
        <v>1.4604322039818299E-3</v>
      </c>
      <c r="DD228">
        <v>8.7236259442563195</v>
      </c>
      <c r="DE228">
        <v>1.6762177650429799</v>
      </c>
      <c r="DF228">
        <v>0.198098463141443</v>
      </c>
      <c r="DG228">
        <v>4.9492055222714198E-4</v>
      </c>
      <c r="DH228">
        <v>4.7121646262047401</v>
      </c>
      <c r="DI228">
        <v>1.6762177650429799</v>
      </c>
      <c r="DJ228">
        <v>3.8134930971607099</v>
      </c>
      <c r="DL228">
        <v>8.7353477468090599</v>
      </c>
      <c r="DM228">
        <v>17.139880177129399</v>
      </c>
      <c r="DN228">
        <v>8.9906225579577992</v>
      </c>
      <c r="DO228">
        <v>3.6689241990101502</v>
      </c>
      <c r="DP228">
        <v>5.6316749153425301</v>
      </c>
      <c r="DQ228">
        <v>47.108622036988798</v>
      </c>
      <c r="DR228">
        <v>46.1448293826517</v>
      </c>
      <c r="DS228">
        <v>0</v>
      </c>
      <c r="DT228">
        <v>89388960400000</v>
      </c>
      <c r="DU228">
        <v>10407.376923972501</v>
      </c>
      <c r="DV228">
        <v>7194450200000</v>
      </c>
      <c r="DW228">
        <v>837.63537082314497</v>
      </c>
      <c r="DX228">
        <v>38277808400000</v>
      </c>
      <c r="DY228">
        <v>4456.6082663872403</v>
      </c>
      <c r="EB228">
        <v>21530.239504016699</v>
      </c>
      <c r="EC228">
        <v>97000.077600000004</v>
      </c>
      <c r="ED228">
        <v>97000077600000</v>
      </c>
      <c r="EE228">
        <v>7533.3393599999999</v>
      </c>
      <c r="EF228">
        <v>7511.1171199999999</v>
      </c>
      <c r="EG228">
        <v>1.5833345999999999</v>
      </c>
      <c r="EH228">
        <v>0.25000020000000001</v>
      </c>
      <c r="EI228">
        <v>2760.5577640000001</v>
      </c>
      <c r="EJ228">
        <v>2015.001612</v>
      </c>
      <c r="EK228">
        <v>333.33359999999999</v>
      </c>
      <c r="EL228">
        <v>12011.120720000001</v>
      </c>
      <c r="EM228">
        <v>68083.387799999997</v>
      </c>
      <c r="EN228">
        <v>18630.570459999999</v>
      </c>
      <c r="EO228">
        <v>2.7777799999999998E-2</v>
      </c>
      <c r="EP228">
        <v>36555.584799999997</v>
      </c>
      <c r="EQ228">
        <v>19175.015340000002</v>
      </c>
      <c r="ER228">
        <v>4744.4482399999997</v>
      </c>
      <c r="ES228">
        <v>7572.2282800000003</v>
      </c>
      <c r="ET228">
        <v>7572228280000</v>
      </c>
      <c r="EU228">
        <v>7491.6726600000002</v>
      </c>
      <c r="EV228">
        <v>11261.12012</v>
      </c>
      <c r="EW228">
        <v>27102.799459999998</v>
      </c>
      <c r="EX228">
        <v>7402.7837</v>
      </c>
      <c r="EY228">
        <v>11293.5239958085</v>
      </c>
      <c r="EZ228">
        <v>881.61931307486304</v>
      </c>
      <c r="FA228">
        <v>7.7663230240549801</v>
      </c>
      <c r="FB228">
        <v>7.7434135166093903</v>
      </c>
      <c r="FC228">
        <v>1.6323024054982801E-3</v>
      </c>
      <c r="FD228">
        <v>2.5773195876288601E-4</v>
      </c>
      <c r="FE228">
        <v>2.8459335624283999</v>
      </c>
      <c r="FF228">
        <v>2.0773195876288599</v>
      </c>
      <c r="FG228">
        <v>0.34364261168384802</v>
      </c>
      <c r="FH228">
        <v>12.382588774341301</v>
      </c>
      <c r="FI228">
        <v>70.189003436426106</v>
      </c>
      <c r="FJ228">
        <v>19.2067583046964</v>
      </c>
      <c r="FK228">
        <v>2.86368843069874E-5</v>
      </c>
      <c r="FL228">
        <v>37.686139747995398</v>
      </c>
      <c r="FM228">
        <v>19.768041237113401</v>
      </c>
      <c r="FN228">
        <v>-2.91420789832047E-2</v>
      </c>
      <c r="FO228">
        <v>-6.0203177910914299E-2</v>
      </c>
      <c r="FP228">
        <v>0.48406252473899197</v>
      </c>
      <c r="FQ228">
        <v>0.34107557421697599</v>
      </c>
      <c r="FR228">
        <v>70.461057567074704</v>
      </c>
      <c r="FS228">
        <v>5.7759999999999998</v>
      </c>
      <c r="FT228">
        <v>1.4279999999999999</v>
      </c>
      <c r="FV228" t="s">
        <v>204</v>
      </c>
      <c r="FW228">
        <v>1.74262369496141E-3</v>
      </c>
      <c r="FX228">
        <v>1.22787108488424E-3</v>
      </c>
    </row>
    <row r="229" spans="1:180" x14ac:dyDescent="0.25">
      <c r="A229" t="s">
        <v>203</v>
      </c>
      <c r="B229">
        <v>2070</v>
      </c>
      <c r="D229">
        <v>19348541000</v>
      </c>
      <c r="E229">
        <v>572768000</v>
      </c>
      <c r="F229">
        <v>19348541000</v>
      </c>
      <c r="G229">
        <v>6417277200</v>
      </c>
      <c r="H229">
        <v>572768000</v>
      </c>
      <c r="I229">
        <v>1724</v>
      </c>
      <c r="J229">
        <v>1335.8860999999999</v>
      </c>
      <c r="K229">
        <v>419.48615999999998</v>
      </c>
      <c r="L229">
        <v>365.31553000000002</v>
      </c>
      <c r="M229">
        <v>223917.62479999999</v>
      </c>
      <c r="N229">
        <v>223917624800000</v>
      </c>
      <c r="O229">
        <v>47900</v>
      </c>
      <c r="P229">
        <v>626.4</v>
      </c>
      <c r="Q229">
        <v>6.6400000000000001E-2</v>
      </c>
      <c r="R229">
        <v>9700</v>
      </c>
      <c r="S229">
        <v>383.8</v>
      </c>
      <c r="T229">
        <v>40.25</v>
      </c>
      <c r="U229">
        <v>4326</v>
      </c>
      <c r="V229">
        <v>2854</v>
      </c>
      <c r="AA229">
        <v>24240</v>
      </c>
      <c r="AB229">
        <v>14540</v>
      </c>
      <c r="AC229">
        <v>15430</v>
      </c>
      <c r="AD229">
        <v>2494200</v>
      </c>
      <c r="AE229">
        <v>178799000</v>
      </c>
      <c r="AF229">
        <v>2481000</v>
      </c>
      <c r="AG229">
        <v>154299000</v>
      </c>
      <c r="AH229" t="s">
        <v>179</v>
      </c>
      <c r="AI229">
        <v>-16250000000</v>
      </c>
      <c r="AJ229">
        <v>20500000000</v>
      </c>
      <c r="AK229">
        <v>21000000000</v>
      </c>
      <c r="AL229">
        <v>-17110000000</v>
      </c>
      <c r="AM229">
        <v>859900000</v>
      </c>
      <c r="AN229">
        <v>177000000</v>
      </c>
      <c r="AO229">
        <v>-7615000000</v>
      </c>
      <c r="AP229">
        <v>12002278.699999999</v>
      </c>
      <c r="AQ229">
        <v>9982278.6999999993</v>
      </c>
      <c r="AR229">
        <v>86182200</v>
      </c>
      <c r="AS229">
        <v>38863100</v>
      </c>
      <c r="AT229">
        <v>15974300</v>
      </c>
      <c r="AU229">
        <v>13913200</v>
      </c>
      <c r="AV229">
        <v>86309100</v>
      </c>
      <c r="AW229">
        <v>120200</v>
      </c>
      <c r="AX229">
        <v>156600</v>
      </c>
      <c r="AY229">
        <v>170805.69219999999</v>
      </c>
      <c r="AZ229">
        <v>109611.1988</v>
      </c>
      <c r="BA229">
        <v>5830.5602200000003</v>
      </c>
      <c r="BB229">
        <v>9922.2301599999992</v>
      </c>
      <c r="BC229">
        <v>12841.676939999999</v>
      </c>
      <c r="BE229">
        <v>31555.5808</v>
      </c>
      <c r="BG229">
        <v>1021.111928</v>
      </c>
      <c r="BH229">
        <v>0</v>
      </c>
      <c r="BI229">
        <v>40722.254800000002</v>
      </c>
      <c r="BJ229">
        <v>2.6293614999999999</v>
      </c>
      <c r="BK229">
        <v>-0.43927194000000003</v>
      </c>
      <c r="BL229">
        <v>0.36644471899999997</v>
      </c>
      <c r="BM229">
        <v>2.2210318</v>
      </c>
      <c r="BN229">
        <v>3.7256190000000002E-2</v>
      </c>
      <c r="BO229">
        <v>2.8659827999999998</v>
      </c>
      <c r="BP229">
        <v>0.29467199999999999</v>
      </c>
      <c r="BQ229">
        <v>560000000000000</v>
      </c>
      <c r="BR229">
        <v>2349712200</v>
      </c>
      <c r="BS229">
        <v>4171305099.99999</v>
      </c>
      <c r="BT229">
        <v>2152221600</v>
      </c>
      <c r="BU229">
        <v>132766500</v>
      </c>
      <c r="BV229">
        <v>8457000000</v>
      </c>
      <c r="BW229">
        <v>239694.63620000001</v>
      </c>
      <c r="BX229">
        <v>239694636200000</v>
      </c>
      <c r="BY229">
        <v>108611.198</v>
      </c>
      <c r="BZ229">
        <v>104527.86139999999</v>
      </c>
      <c r="CA229">
        <v>4083.3366000000001</v>
      </c>
      <c r="CB229">
        <v>341.94471800000002</v>
      </c>
      <c r="CC229">
        <v>0.91666740000000002</v>
      </c>
      <c r="CD229">
        <v>341.11138399999999</v>
      </c>
      <c r="CE229">
        <v>9911.1190399999996</v>
      </c>
      <c r="CF229">
        <v>2441.6686199999999</v>
      </c>
      <c r="CG229">
        <v>7469.4504200000001</v>
      </c>
      <c r="CH229">
        <v>5825.0046599999996</v>
      </c>
      <c r="CI229">
        <v>2440.5575079999999</v>
      </c>
      <c r="CJ229">
        <v>10741.67526</v>
      </c>
      <c r="CK229">
        <v>12402.787700000001</v>
      </c>
      <c r="CL229">
        <v>3383.3360400000001</v>
      </c>
      <c r="CM229">
        <v>101194.5254</v>
      </c>
      <c r="CN229">
        <v>19997.238219999999</v>
      </c>
      <c r="CO229">
        <v>3744.4474399999999</v>
      </c>
      <c r="CQ229">
        <v>3744.4474399999999</v>
      </c>
      <c r="CS229">
        <v>54222.265599999999</v>
      </c>
      <c r="CT229">
        <v>0</v>
      </c>
      <c r="CU229">
        <v>23825.019059999999</v>
      </c>
      <c r="CV229">
        <v>1.6891107000000001</v>
      </c>
      <c r="CW229">
        <v>66217.334752276205</v>
      </c>
      <c r="CX229">
        <v>170805692200000</v>
      </c>
      <c r="CY229">
        <v>20196.9601750029</v>
      </c>
      <c r="CZ229">
        <v>28342.749934965101</v>
      </c>
      <c r="DA229">
        <v>-1.9214851602223</v>
      </c>
      <c r="DB229">
        <v>2.1142130779236101E-2</v>
      </c>
      <c r="DC229">
        <v>1.41921233297859E-3</v>
      </c>
      <c r="DD229">
        <v>4.1348939622204197</v>
      </c>
      <c r="DE229">
        <v>1.01865801367481</v>
      </c>
      <c r="DF229">
        <v>0.142658477227952</v>
      </c>
      <c r="DG229">
        <v>3.8243133619191098E-4</v>
      </c>
      <c r="DH229">
        <v>2.4301773090740499</v>
      </c>
      <c r="DI229">
        <v>1.0181944605400299</v>
      </c>
      <c r="DJ229">
        <v>1.5621740642021</v>
      </c>
      <c r="DL229">
        <v>8.3427975431683805</v>
      </c>
      <c r="DM229">
        <v>22.62139297717</v>
      </c>
      <c r="DN229">
        <v>9.9397380924788497</v>
      </c>
      <c r="DO229">
        <v>4.4813999304670302</v>
      </c>
      <c r="DP229">
        <v>5.1744118669602504</v>
      </c>
      <c r="DQ229">
        <v>45.312318924556699</v>
      </c>
      <c r="DR229">
        <v>43.608761154247297</v>
      </c>
      <c r="DS229">
        <v>0</v>
      </c>
      <c r="DT229">
        <v>109611198800000</v>
      </c>
      <c r="DU229">
        <v>12961.0025777462</v>
      </c>
      <c r="DV229">
        <v>9922230160000</v>
      </c>
      <c r="DW229">
        <v>1173.25649284616</v>
      </c>
      <c r="DX229">
        <v>40722254800000</v>
      </c>
      <c r="DY229">
        <v>4815.2128177840796</v>
      </c>
      <c r="EB229">
        <v>26477.193425564601</v>
      </c>
      <c r="EC229">
        <v>120805.6522</v>
      </c>
      <c r="ED229">
        <v>120805652200000</v>
      </c>
      <c r="EE229">
        <v>8350.0066800000004</v>
      </c>
      <c r="EF229">
        <v>8344.4511199999997</v>
      </c>
      <c r="EG229">
        <v>0.44444479999999997</v>
      </c>
      <c r="EH229">
        <v>0.22222239999999999</v>
      </c>
      <c r="EI229">
        <v>1697.501358</v>
      </c>
      <c r="EJ229">
        <v>1397.5011179999999</v>
      </c>
      <c r="EK229">
        <v>317.50025399999998</v>
      </c>
      <c r="EL229">
        <v>12402.787700000001</v>
      </c>
      <c r="EM229">
        <v>90750.0726</v>
      </c>
      <c r="EN229">
        <v>19997.238219999999</v>
      </c>
      <c r="EO229">
        <v>2.7777799999999998E-2</v>
      </c>
      <c r="EP229">
        <v>54222.265599999999</v>
      </c>
      <c r="EQ229">
        <v>23825.019059999999</v>
      </c>
      <c r="ER229">
        <v>2687.2243720000001</v>
      </c>
      <c r="ES229">
        <v>10444.452799999999</v>
      </c>
      <c r="ET229">
        <v>10444452800000</v>
      </c>
      <c r="EU229">
        <v>10422.23056</v>
      </c>
      <c r="EV229">
        <v>12841.676939999999</v>
      </c>
      <c r="EW229">
        <v>28305.5782</v>
      </c>
      <c r="EX229">
        <v>3405.5582800000002</v>
      </c>
      <c r="EY229">
        <v>14284.69341374</v>
      </c>
      <c r="EZ229">
        <v>1235.0068345749</v>
      </c>
      <c r="FA229">
        <v>6.9119337778799697</v>
      </c>
      <c r="FB229">
        <v>6.9073350195447203</v>
      </c>
      <c r="FC229">
        <v>3.6790066681995803E-4</v>
      </c>
      <c r="FD229">
        <v>1.8395033340997901E-4</v>
      </c>
      <c r="FE229">
        <v>1.40515060933547</v>
      </c>
      <c r="FF229">
        <v>1.1568176592320001</v>
      </c>
      <c r="FG229">
        <v>0.26281903885950703</v>
      </c>
      <c r="FH229">
        <v>10.266727983444399</v>
      </c>
      <c r="FI229">
        <v>75.120717406300301</v>
      </c>
      <c r="FJ229">
        <v>16.5532306277305</v>
      </c>
      <c r="FK229">
        <v>2.29937916762474E-5</v>
      </c>
      <c r="FL229">
        <v>44.883881352034898</v>
      </c>
      <c r="FM229">
        <v>19.7217751207174</v>
      </c>
      <c r="FN229">
        <v>-2.9017857142857099E-2</v>
      </c>
      <c r="FO229">
        <v>-6.7794645961293296E-2</v>
      </c>
      <c r="FP229">
        <v>0.42802613607142798</v>
      </c>
      <c r="FQ229">
        <v>0.30501016464285702</v>
      </c>
      <c r="FR229">
        <v>71.259705643759403</v>
      </c>
      <c r="FS229">
        <v>2.5129999999999999</v>
      </c>
      <c r="FT229">
        <v>1.163</v>
      </c>
      <c r="FV229" t="s">
        <v>204</v>
      </c>
      <c r="FW229">
        <v>1.5408928571428501E-3</v>
      </c>
      <c r="FX229">
        <v>1.09803571428571E-3</v>
      </c>
    </row>
    <row r="230" spans="1:180" x14ac:dyDescent="0.25">
      <c r="A230" t="s">
        <v>203</v>
      </c>
      <c r="B230">
        <v>2080</v>
      </c>
      <c r="D230">
        <v>20623793500</v>
      </c>
      <c r="E230">
        <v>573378800</v>
      </c>
      <c r="F230">
        <v>20623793500</v>
      </c>
      <c r="G230">
        <v>6451233300</v>
      </c>
      <c r="H230">
        <v>573378800</v>
      </c>
      <c r="I230">
        <v>2904</v>
      </c>
      <c r="J230">
        <v>1300.2800999999999</v>
      </c>
      <c r="K230">
        <v>401.91944999999998</v>
      </c>
      <c r="L230">
        <v>371.12851999999998</v>
      </c>
      <c r="M230">
        <v>285116.22320000001</v>
      </c>
      <c r="N230">
        <v>285116223200000</v>
      </c>
      <c r="O230">
        <v>62360</v>
      </c>
      <c r="P230">
        <v>721.3</v>
      </c>
      <c r="Q230">
        <v>8.2600000000000007E-2</v>
      </c>
      <c r="R230">
        <v>12420</v>
      </c>
      <c r="S230">
        <v>150.4</v>
      </c>
      <c r="T230">
        <v>39.479999999999997</v>
      </c>
      <c r="U230">
        <v>4515</v>
      </c>
      <c r="V230">
        <v>2809</v>
      </c>
      <c r="AA230">
        <v>35050</v>
      </c>
      <c r="AB230">
        <v>22640</v>
      </c>
      <c r="AC230">
        <v>19070</v>
      </c>
      <c r="AD230">
        <v>2356200</v>
      </c>
      <c r="AE230">
        <v>166293100</v>
      </c>
      <c r="AF230">
        <v>991500</v>
      </c>
      <c r="AG230">
        <v>142893100</v>
      </c>
      <c r="AH230" t="s">
        <v>179</v>
      </c>
      <c r="AI230">
        <v>-17930000000</v>
      </c>
      <c r="AJ230">
        <v>21600000000</v>
      </c>
      <c r="AK230">
        <v>21700000000</v>
      </c>
      <c r="AL230">
        <v>-18630000000</v>
      </c>
      <c r="AM230">
        <v>704400000</v>
      </c>
      <c r="AN230">
        <v>177600000</v>
      </c>
      <c r="AO230">
        <v>-9532000000</v>
      </c>
      <c r="AP230">
        <v>12187885.6</v>
      </c>
      <c r="AQ230">
        <v>9997885.5999999996</v>
      </c>
      <c r="AR230">
        <v>86967400</v>
      </c>
      <c r="AS230">
        <v>37946700</v>
      </c>
      <c r="AT230">
        <v>15615300</v>
      </c>
      <c r="AU230">
        <v>13672700</v>
      </c>
      <c r="AV230">
        <v>82635300</v>
      </c>
      <c r="AW230">
        <v>124100</v>
      </c>
      <c r="AX230">
        <v>187500</v>
      </c>
      <c r="AY230">
        <v>191166.81959999999</v>
      </c>
      <c r="AZ230">
        <v>126305.6566</v>
      </c>
      <c r="BA230">
        <v>6244.4494400000003</v>
      </c>
      <c r="BB230">
        <v>11294.45348</v>
      </c>
      <c r="BC230">
        <v>15172.23436</v>
      </c>
      <c r="BE230">
        <v>31555.5808</v>
      </c>
      <c r="BG230">
        <v>589.72269400000005</v>
      </c>
      <c r="BH230">
        <v>0</v>
      </c>
      <c r="BI230">
        <v>46027.814599999998</v>
      </c>
      <c r="BJ230">
        <v>2.3711277000000002</v>
      </c>
      <c r="BK230">
        <v>-0.43817553999999997</v>
      </c>
      <c r="BL230">
        <v>0.348356587</v>
      </c>
      <c r="BM230">
        <v>1.9920623</v>
      </c>
      <c r="BN230">
        <v>3.6479612000000002E-2</v>
      </c>
      <c r="BO230">
        <v>2.6379174999999999</v>
      </c>
      <c r="BP230">
        <v>0.31179278999999999</v>
      </c>
      <c r="BQ230">
        <v>686500000000000</v>
      </c>
      <c r="BR230">
        <v>2375348200</v>
      </c>
      <c r="BS230">
        <v>4172558299.99999</v>
      </c>
      <c r="BT230">
        <v>2088181600</v>
      </c>
      <c r="BU230">
        <v>132766500</v>
      </c>
      <c r="BV230">
        <v>8200000000</v>
      </c>
      <c r="BW230">
        <v>265639.10139999999</v>
      </c>
      <c r="BX230">
        <v>265639101400000</v>
      </c>
      <c r="BY230">
        <v>115833.42600000001</v>
      </c>
      <c r="BZ230">
        <v>109250.0874</v>
      </c>
      <c r="CA230">
        <v>6566.6719199999998</v>
      </c>
      <c r="CB230">
        <v>315.83358600000003</v>
      </c>
      <c r="CC230">
        <v>0.88888959999999995</v>
      </c>
      <c r="CD230">
        <v>315.00025199999999</v>
      </c>
      <c r="CE230">
        <v>5850.00468</v>
      </c>
      <c r="CF230">
        <v>832.22288800000001</v>
      </c>
      <c r="CG230">
        <v>5019.4484599999996</v>
      </c>
      <c r="CH230">
        <v>2505.2797820000001</v>
      </c>
      <c r="CI230">
        <v>831.38955399999998</v>
      </c>
      <c r="CJ230">
        <v>12180.5653</v>
      </c>
      <c r="CK230">
        <v>12733.34352</v>
      </c>
      <c r="CL230">
        <v>1673.890228</v>
      </c>
      <c r="CM230">
        <v>124277.8772</v>
      </c>
      <c r="CN230">
        <v>19683.34908</v>
      </c>
      <c r="CO230">
        <v>3030.55798</v>
      </c>
      <c r="CQ230">
        <v>3030.55798</v>
      </c>
      <c r="CS230">
        <v>71250.057000000001</v>
      </c>
      <c r="CT230">
        <v>0</v>
      </c>
      <c r="CU230">
        <v>28111.133600000001</v>
      </c>
      <c r="CV230">
        <v>1.589518</v>
      </c>
      <c r="CW230">
        <v>83719.512195121904</v>
      </c>
      <c r="CX230">
        <v>191166819600000</v>
      </c>
      <c r="CY230">
        <v>23313.026780487799</v>
      </c>
      <c r="CZ230">
        <v>32395.012365853599</v>
      </c>
      <c r="DA230">
        <v>-2.18658536585365</v>
      </c>
      <c r="DB230">
        <v>2.0279646341463401E-2</v>
      </c>
      <c r="DC230">
        <v>1.48632751219512E-3</v>
      </c>
      <c r="DD230">
        <v>2.2022377914880198</v>
      </c>
      <c r="DE230">
        <v>0.31329080832374701</v>
      </c>
      <c r="DF230">
        <v>0.118895744013384</v>
      </c>
      <c r="DG230">
        <v>3.3462302624699301E-4</v>
      </c>
      <c r="DH230">
        <v>0.94311408553801102</v>
      </c>
      <c r="DI230">
        <v>0.31297709923664102</v>
      </c>
      <c r="DJ230">
        <v>1.1408553801108401</v>
      </c>
      <c r="DL230">
        <v>7.4098086374568597</v>
      </c>
      <c r="DM230">
        <v>26.822126947610499</v>
      </c>
      <c r="DN230">
        <v>10.5824532050611</v>
      </c>
      <c r="DO230">
        <v>4.58538115654083</v>
      </c>
      <c r="DP230">
        <v>4.7934748509881802</v>
      </c>
      <c r="DQ230">
        <v>43.6055631078113</v>
      </c>
      <c r="DR230">
        <v>41.1272613196695</v>
      </c>
      <c r="DS230">
        <v>0</v>
      </c>
      <c r="DT230">
        <v>126305656600000</v>
      </c>
      <c r="DU230">
        <v>15403.1288536585</v>
      </c>
      <c r="DV230">
        <v>11294453480000</v>
      </c>
      <c r="DW230">
        <v>1377.37237560975</v>
      </c>
      <c r="DX230">
        <v>46027814600000</v>
      </c>
      <c r="DY230">
        <v>5613.1481219512198</v>
      </c>
      <c r="EB230">
        <v>34770.271121951198</v>
      </c>
      <c r="EC230">
        <v>141833.44680000001</v>
      </c>
      <c r="ED230">
        <v>141833446800000</v>
      </c>
      <c r="EE230">
        <v>9113.8961799999997</v>
      </c>
      <c r="EF230">
        <v>9108.3406200000009</v>
      </c>
      <c r="EG230">
        <v>0.55555600000000005</v>
      </c>
      <c r="EH230">
        <v>0.22222239999999999</v>
      </c>
      <c r="EI230">
        <v>623.05605400000002</v>
      </c>
      <c r="EJ230">
        <v>490.27816999999999</v>
      </c>
      <c r="EK230">
        <v>311.389138</v>
      </c>
      <c r="EL230">
        <v>12733.34352</v>
      </c>
      <c r="EM230">
        <v>112416.75659999999</v>
      </c>
      <c r="EN230">
        <v>19683.34908</v>
      </c>
      <c r="EO230">
        <v>2.7777799999999998E-2</v>
      </c>
      <c r="EP230">
        <v>71250.057000000001</v>
      </c>
      <c r="EQ230">
        <v>28111.133600000001</v>
      </c>
      <c r="ER230">
        <v>1365.001092</v>
      </c>
      <c r="ES230">
        <v>11888.8984</v>
      </c>
      <c r="ET230">
        <v>11888898400000</v>
      </c>
      <c r="EU230">
        <v>11866.676160000001</v>
      </c>
      <c r="EV230">
        <v>15172.23436</v>
      </c>
      <c r="EW230">
        <v>29000.0232</v>
      </c>
      <c r="EX230">
        <v>2757.5022060000001</v>
      </c>
      <c r="EY230">
        <v>17296.761804877999</v>
      </c>
      <c r="EZ230">
        <v>1449.86565853658</v>
      </c>
      <c r="FA230">
        <v>6.4257735996866403</v>
      </c>
      <c r="FB230">
        <v>6.4218566392479399</v>
      </c>
      <c r="FC230">
        <v>3.9169604386995598E-4</v>
      </c>
      <c r="FD230">
        <v>1.56678417547982E-4</v>
      </c>
      <c r="FE230">
        <v>0.43928711320015601</v>
      </c>
      <c r="FF230">
        <v>0.34567175871523598</v>
      </c>
      <c r="FG230">
        <v>0.21954563258911</v>
      </c>
      <c r="FH230">
        <v>8.9776733254994099</v>
      </c>
      <c r="FI230">
        <v>79.259694477085702</v>
      </c>
      <c r="FJ230">
        <v>13.877790834312499</v>
      </c>
      <c r="FK230">
        <v>1.95848021934978E-5</v>
      </c>
      <c r="FL230">
        <v>50.235017626321898</v>
      </c>
      <c r="FM230">
        <v>19.819819819819799</v>
      </c>
      <c r="FN230">
        <v>-2.6117989803350301E-2</v>
      </c>
      <c r="FO230">
        <v>-6.7497647181846698E-2</v>
      </c>
      <c r="FP230">
        <v>0.38694697946103401</v>
      </c>
      <c r="FQ230">
        <v>0.278465869774217</v>
      </c>
      <c r="FR230">
        <v>71.964864582244005</v>
      </c>
      <c r="FS230">
        <v>1.05</v>
      </c>
      <c r="FT230">
        <v>1.073</v>
      </c>
      <c r="FV230" t="s">
        <v>204</v>
      </c>
      <c r="FW230">
        <v>1.3930080116533101E-3</v>
      </c>
      <c r="FX230">
        <v>1.00247632920611E-3</v>
      </c>
    </row>
    <row r="231" spans="1:180" x14ac:dyDescent="0.25">
      <c r="A231" t="s">
        <v>203</v>
      </c>
      <c r="B231">
        <v>2090</v>
      </c>
      <c r="D231">
        <v>20715263700</v>
      </c>
      <c r="E231">
        <v>558313300</v>
      </c>
      <c r="F231">
        <v>20715263700</v>
      </c>
      <c r="G231">
        <v>6365479100</v>
      </c>
      <c r="H231">
        <v>558313300</v>
      </c>
      <c r="I231">
        <v>4681</v>
      </c>
      <c r="J231">
        <v>1264.4902</v>
      </c>
      <c r="K231">
        <v>385.70251000000002</v>
      </c>
      <c r="L231">
        <v>376.29198000000002</v>
      </c>
      <c r="M231">
        <v>342716.62050000002</v>
      </c>
      <c r="N231">
        <v>342716620500000</v>
      </c>
      <c r="O231">
        <v>76770</v>
      </c>
      <c r="P231">
        <v>759.8</v>
      </c>
      <c r="Q231">
        <v>8.8999999999999996E-2</v>
      </c>
      <c r="R231">
        <v>15000</v>
      </c>
      <c r="S231">
        <v>84.77</v>
      </c>
      <c r="T231">
        <v>39.299999999999997</v>
      </c>
      <c r="U231">
        <v>4683</v>
      </c>
      <c r="V231">
        <v>2662</v>
      </c>
      <c r="AA231">
        <v>45580</v>
      </c>
      <c r="AB231">
        <v>30590</v>
      </c>
      <c r="AC231">
        <v>22960</v>
      </c>
      <c r="AD231">
        <v>2217200</v>
      </c>
      <c r="AE231">
        <v>151769300</v>
      </c>
      <c r="AF231">
        <v>493200</v>
      </c>
      <c r="AG231">
        <v>128369300</v>
      </c>
      <c r="AH231" t="s">
        <v>179</v>
      </c>
      <c r="AI231">
        <v>-19550000000</v>
      </c>
      <c r="AJ231">
        <v>22100000000</v>
      </c>
      <c r="AK231">
        <v>22200000000</v>
      </c>
      <c r="AL231">
        <v>-19450000000</v>
      </c>
      <c r="AM231">
        <v>-102300000</v>
      </c>
      <c r="AN231">
        <v>172000000</v>
      </c>
      <c r="AO231">
        <v>-11650000000</v>
      </c>
      <c r="AP231">
        <v>11728600.800000001</v>
      </c>
      <c r="AQ231">
        <v>9438600.8000000007</v>
      </c>
      <c r="AR231">
        <v>87669100</v>
      </c>
      <c r="AS231">
        <v>35777500</v>
      </c>
      <c r="AT231">
        <v>15155300</v>
      </c>
      <c r="AU231">
        <v>13045900</v>
      </c>
      <c r="AV231">
        <v>78748400</v>
      </c>
      <c r="AW231">
        <v>125000</v>
      </c>
      <c r="AX231">
        <v>208500</v>
      </c>
      <c r="AY231">
        <v>209805.72339999999</v>
      </c>
      <c r="AZ231">
        <v>143500.11480000001</v>
      </c>
      <c r="BA231">
        <v>6350.0050799999999</v>
      </c>
      <c r="BB231">
        <v>11597.2315</v>
      </c>
      <c r="BC231">
        <v>17366.680560000001</v>
      </c>
      <c r="BE231">
        <v>30527.802199999998</v>
      </c>
      <c r="BG231">
        <v>468.05592999999999</v>
      </c>
      <c r="BH231">
        <v>0</v>
      </c>
      <c r="BI231">
        <v>49416.706200000001</v>
      </c>
      <c r="BJ231">
        <v>2.1311124000000001</v>
      </c>
      <c r="BK231">
        <v>-0.42909641999999998</v>
      </c>
      <c r="BL231">
        <v>0.32991668499999999</v>
      </c>
      <c r="BM231">
        <v>1.7716221000000001</v>
      </c>
      <c r="BN231">
        <v>3.6292088E-2</v>
      </c>
      <c r="BO231">
        <v>2.4166425</v>
      </c>
      <c r="BP231">
        <v>0.32688692000000003</v>
      </c>
      <c r="BQ231">
        <v>819000000000000</v>
      </c>
      <c r="BR231">
        <v>2367765400</v>
      </c>
      <c r="BS231">
        <v>4176918800</v>
      </c>
      <c r="BT231">
        <v>2005401900</v>
      </c>
      <c r="BU231">
        <v>132766500</v>
      </c>
      <c r="BV231">
        <v>7831000000</v>
      </c>
      <c r="BW231">
        <v>286389.11800000002</v>
      </c>
      <c r="BX231">
        <v>286389118000000</v>
      </c>
      <c r="BY231">
        <v>117583.4274</v>
      </c>
      <c r="BZ231">
        <v>110527.8662</v>
      </c>
      <c r="CA231">
        <v>7041.6723000000002</v>
      </c>
      <c r="CB231">
        <v>254.22242560000001</v>
      </c>
      <c r="CC231">
        <v>0.88888959999999995</v>
      </c>
      <c r="CD231">
        <v>253.33353600000001</v>
      </c>
      <c r="CE231">
        <v>4419.4479799999999</v>
      </c>
      <c r="CF231">
        <v>331.66693199999997</v>
      </c>
      <c r="CG231">
        <v>4088.8921599999999</v>
      </c>
      <c r="CH231">
        <v>1533.890116</v>
      </c>
      <c r="CI231">
        <v>330.83359799999999</v>
      </c>
      <c r="CJ231">
        <v>12500.01</v>
      </c>
      <c r="CK231">
        <v>13027.788200000001</v>
      </c>
      <c r="CL231">
        <v>1203.0565180000001</v>
      </c>
      <c r="CM231">
        <v>145805.6722</v>
      </c>
      <c r="CN231">
        <v>18658.348259999999</v>
      </c>
      <c r="CO231">
        <v>2632.2243279999998</v>
      </c>
      <c r="CQ231">
        <v>2632.2243279999998</v>
      </c>
      <c r="CS231">
        <v>87777.847999999998</v>
      </c>
      <c r="CT231">
        <v>0</v>
      </c>
      <c r="CU231">
        <v>32472.248200000002</v>
      </c>
      <c r="CV231">
        <v>1.4874020999999999</v>
      </c>
      <c r="CW231">
        <v>104584.344272762</v>
      </c>
      <c r="CX231">
        <v>209805723400000</v>
      </c>
      <c r="CY231">
        <v>26791.6898735793</v>
      </c>
      <c r="CZ231">
        <v>36571.206487038602</v>
      </c>
      <c r="DA231">
        <v>-2.4964883156684898</v>
      </c>
      <c r="DB231">
        <v>1.9380577193206398E-2</v>
      </c>
      <c r="DC231">
        <v>1.49771431490231E-3</v>
      </c>
      <c r="DD231">
        <v>1.5431619786614901</v>
      </c>
      <c r="DE231">
        <v>0.11580989330746801</v>
      </c>
      <c r="DF231">
        <v>8.8768186226964099E-2</v>
      </c>
      <c r="DG231">
        <v>3.1037827352085298E-4</v>
      </c>
      <c r="DH231">
        <v>0.53559650824442295</v>
      </c>
      <c r="DI231">
        <v>0.115518913676042</v>
      </c>
      <c r="DJ231">
        <v>0.91910766246362696</v>
      </c>
      <c r="DL231">
        <v>6.5150339476236603</v>
      </c>
      <c r="DM231">
        <v>30.649854510184198</v>
      </c>
      <c r="DN231">
        <v>11.338506304558599</v>
      </c>
      <c r="DO231">
        <v>4.3646944713869997</v>
      </c>
      <c r="DP231">
        <v>4.5489815712899997</v>
      </c>
      <c r="DQ231">
        <v>41.057225994180399</v>
      </c>
      <c r="DR231">
        <v>38.593598448108601</v>
      </c>
      <c r="DS231">
        <v>0</v>
      </c>
      <c r="DT231">
        <v>143500114800000</v>
      </c>
      <c r="DU231">
        <v>18324.621989528699</v>
      </c>
      <c r="DV231">
        <v>11597231500000</v>
      </c>
      <c r="DW231">
        <v>1480.9387689950199</v>
      </c>
      <c r="DX231">
        <v>49416706200000</v>
      </c>
      <c r="DY231">
        <v>6310.39537734644</v>
      </c>
      <c r="EB231">
        <v>43764.094049291198</v>
      </c>
      <c r="EC231">
        <v>161861.24059999999</v>
      </c>
      <c r="ED231">
        <v>161861240600000</v>
      </c>
      <c r="EE231">
        <v>9294.4518800000005</v>
      </c>
      <c r="EF231">
        <v>9291.6741000000002</v>
      </c>
      <c r="EG231">
        <v>0.58333380000000001</v>
      </c>
      <c r="EH231">
        <v>0.22222239999999999</v>
      </c>
      <c r="EI231">
        <v>293.88912399999998</v>
      </c>
      <c r="EJ231">
        <v>198.0279362</v>
      </c>
      <c r="EK231">
        <v>309.72246999999999</v>
      </c>
      <c r="EL231">
        <v>13027.788200000001</v>
      </c>
      <c r="EM231">
        <v>133611.21799999999</v>
      </c>
      <c r="EN231">
        <v>18658.348259999999</v>
      </c>
      <c r="EO231">
        <v>2.7777799999999998E-2</v>
      </c>
      <c r="EP231">
        <v>87777.847999999998</v>
      </c>
      <c r="EQ231">
        <v>32472.248200000002</v>
      </c>
      <c r="ER231">
        <v>980.27856199999997</v>
      </c>
      <c r="ES231">
        <v>12208.3431</v>
      </c>
      <c r="ET231">
        <v>12208343100000</v>
      </c>
      <c r="EU231">
        <v>12188.898639999999</v>
      </c>
      <c r="EV231">
        <v>17366.680560000001</v>
      </c>
      <c r="EW231">
        <v>28361.1338</v>
      </c>
      <c r="EX231">
        <v>2395.557472</v>
      </c>
      <c r="EY231">
        <v>20669.2939088239</v>
      </c>
      <c r="EZ231">
        <v>1558.9762610139101</v>
      </c>
      <c r="FA231">
        <v>5.7422344259481699</v>
      </c>
      <c r="FB231">
        <v>5.7405182769864398</v>
      </c>
      <c r="FC231">
        <v>3.6039128196327402E-4</v>
      </c>
      <c r="FD231">
        <v>1.3729191693838999E-4</v>
      </c>
      <c r="FE231">
        <v>0.18156856015102099</v>
      </c>
      <c r="FF231">
        <v>0.12234425948172201</v>
      </c>
      <c r="FG231">
        <v>0.191350609232881</v>
      </c>
      <c r="FH231">
        <v>8.0487386305131192</v>
      </c>
      <c r="FI231">
        <v>82.546765059207104</v>
      </c>
      <c r="FJ231">
        <v>11.5273725759395</v>
      </c>
      <c r="FK231">
        <v>1.7161489617298701E-5</v>
      </c>
      <c r="FL231">
        <v>54.230307190664099</v>
      </c>
      <c r="FM231">
        <v>20.061781362622199</v>
      </c>
      <c r="FN231">
        <v>-2.38705738705738E-2</v>
      </c>
      <c r="FO231">
        <v>-6.8263821532492705E-2</v>
      </c>
      <c r="FP231">
        <v>0.34968146275946199</v>
      </c>
      <c r="FQ231">
        <v>0.256173044444444</v>
      </c>
      <c r="FR231">
        <v>73.258971871968896</v>
      </c>
      <c r="FS231">
        <v>0.82379999999999998</v>
      </c>
      <c r="FT231">
        <v>0.86160000000000003</v>
      </c>
      <c r="FV231" t="s">
        <v>204</v>
      </c>
      <c r="FW231">
        <v>1.2588522588522499E-3</v>
      </c>
      <c r="FX231">
        <v>9.2222222222222195E-4</v>
      </c>
    </row>
    <row r="232" spans="1:180" x14ac:dyDescent="0.25">
      <c r="A232" t="s">
        <v>203</v>
      </c>
      <c r="B232">
        <v>2100</v>
      </c>
      <c r="D232">
        <v>20914702600</v>
      </c>
      <c r="E232">
        <v>526916100</v>
      </c>
      <c r="F232">
        <v>20914702600</v>
      </c>
      <c r="G232">
        <v>6159845700</v>
      </c>
      <c r="H232">
        <v>526916100</v>
      </c>
      <c r="I232">
        <v>7464</v>
      </c>
      <c r="J232">
        <v>1222.3098</v>
      </c>
      <c r="K232">
        <v>370.15141999999997</v>
      </c>
      <c r="L232">
        <v>380.3818</v>
      </c>
      <c r="M232">
        <v>402916.87650000001</v>
      </c>
      <c r="N232">
        <v>402916876500000</v>
      </c>
      <c r="O232">
        <v>87410</v>
      </c>
      <c r="P232">
        <v>755.9</v>
      </c>
      <c r="Q232">
        <v>7.7700000000000005E-2</v>
      </c>
      <c r="R232">
        <v>17940</v>
      </c>
      <c r="S232">
        <v>45.36</v>
      </c>
      <c r="T232">
        <v>39.46</v>
      </c>
      <c r="U232">
        <v>4798</v>
      </c>
      <c r="V232">
        <v>2485</v>
      </c>
      <c r="AA232">
        <v>54730</v>
      </c>
      <c r="AB232">
        <v>36790</v>
      </c>
      <c r="AC232">
        <v>24560</v>
      </c>
      <c r="AD232">
        <v>2106100</v>
      </c>
      <c r="AE232">
        <v>132955000</v>
      </c>
      <c r="AF232">
        <v>197000</v>
      </c>
      <c r="AG232">
        <v>109855000</v>
      </c>
      <c r="AH232" t="s">
        <v>179</v>
      </c>
      <c r="AI232">
        <v>-21310000000</v>
      </c>
      <c r="AJ232">
        <v>22500000000</v>
      </c>
      <c r="AK232">
        <v>22500000000</v>
      </c>
      <c r="AL232">
        <v>-20110000000</v>
      </c>
      <c r="AM232">
        <v>-1201000000</v>
      </c>
      <c r="AN232">
        <v>182900000</v>
      </c>
      <c r="AO232">
        <v>-13990000000</v>
      </c>
      <c r="AP232">
        <v>11234967.4</v>
      </c>
      <c r="AQ232">
        <v>8914967.4000000004</v>
      </c>
      <c r="AR232">
        <v>86862800</v>
      </c>
      <c r="AS232">
        <v>33145500</v>
      </c>
      <c r="AT232">
        <v>14853400</v>
      </c>
      <c r="AU232">
        <v>11879900</v>
      </c>
      <c r="AV232">
        <v>74809200</v>
      </c>
      <c r="AW232">
        <v>127400</v>
      </c>
      <c r="AX232">
        <v>237400</v>
      </c>
      <c r="AY232">
        <v>224694.62419999999</v>
      </c>
      <c r="AZ232">
        <v>156777.9032</v>
      </c>
      <c r="BA232">
        <v>6202.7827399999996</v>
      </c>
      <c r="BB232">
        <v>11852.787259999999</v>
      </c>
      <c r="BC232">
        <v>18930.5707</v>
      </c>
      <c r="BE232">
        <v>30527.802199999998</v>
      </c>
      <c r="BG232">
        <v>383.61141800000001</v>
      </c>
      <c r="BH232">
        <v>0</v>
      </c>
      <c r="BI232">
        <v>54277.821199999998</v>
      </c>
      <c r="BJ232">
        <v>1.8905335999999999</v>
      </c>
      <c r="BK232">
        <v>-0.41594344</v>
      </c>
      <c r="BL232">
        <v>0.30783622799999999</v>
      </c>
      <c r="BM232">
        <v>1.5513484</v>
      </c>
      <c r="BN232">
        <v>3.6188663000000003E-2</v>
      </c>
      <c r="BO232">
        <v>2.1892960000000001</v>
      </c>
      <c r="BP232">
        <v>0.33876814999999999</v>
      </c>
      <c r="BQ232">
        <v>960100000000000</v>
      </c>
      <c r="BR232">
        <v>2270240400</v>
      </c>
      <c r="BS232">
        <v>4178016899.99999</v>
      </c>
      <c r="BT232">
        <v>2014130000</v>
      </c>
      <c r="BU232">
        <v>132766500</v>
      </c>
      <c r="BV232">
        <v>7375000000</v>
      </c>
      <c r="BW232">
        <v>303333.576</v>
      </c>
      <c r="BX232">
        <v>303333576000000</v>
      </c>
      <c r="BY232">
        <v>119277.8732</v>
      </c>
      <c r="BZ232">
        <v>112083.423</v>
      </c>
      <c r="CA232">
        <v>7177.78352</v>
      </c>
      <c r="CB232">
        <v>211.50016919999999</v>
      </c>
      <c r="CC232">
        <v>0.88888959999999995</v>
      </c>
      <c r="CD232">
        <v>210.61127959999999</v>
      </c>
      <c r="CE232">
        <v>3338.89156</v>
      </c>
      <c r="CF232">
        <v>38.416697399999997</v>
      </c>
      <c r="CG232">
        <v>3300.0026400000002</v>
      </c>
      <c r="CH232">
        <v>718.33390799999995</v>
      </c>
      <c r="CI232">
        <v>37.527807799999998</v>
      </c>
      <c r="CJ232">
        <v>12775.01022</v>
      </c>
      <c r="CK232">
        <v>13230.566140000001</v>
      </c>
      <c r="CL232">
        <v>680.83387800000003</v>
      </c>
      <c r="CM232">
        <v>163222.35279999999</v>
      </c>
      <c r="CN232">
        <v>17413.902819999999</v>
      </c>
      <c r="CO232">
        <v>2409.1685940000002</v>
      </c>
      <c r="CQ232">
        <v>2409.1685940000002</v>
      </c>
      <c r="CS232">
        <v>102861.1934</v>
      </c>
      <c r="CT232">
        <v>0</v>
      </c>
      <c r="CU232">
        <v>34361.138599999998</v>
      </c>
      <c r="CV232">
        <v>1.3744472000000001</v>
      </c>
      <c r="CW232">
        <v>130183.05084745699</v>
      </c>
      <c r="CX232">
        <v>224694624200000</v>
      </c>
      <c r="CY232">
        <v>30467.067688135499</v>
      </c>
      <c r="CZ232">
        <v>41129.976406779599</v>
      </c>
      <c r="DA232">
        <v>-2.8894915254237201</v>
      </c>
      <c r="DB232">
        <v>1.80277966101694E-2</v>
      </c>
      <c r="DC232">
        <v>1.5233854101694901E-3</v>
      </c>
      <c r="DD232">
        <v>1.1007326007325999</v>
      </c>
      <c r="DE232">
        <v>1.26648351648351E-2</v>
      </c>
      <c r="DF232">
        <v>6.9725274725274705E-2</v>
      </c>
      <c r="DG232">
        <v>2.9304029304029299E-4</v>
      </c>
      <c r="DH232">
        <v>0.236813186813186</v>
      </c>
      <c r="DI232">
        <v>1.23717948717948E-2</v>
      </c>
      <c r="DJ232">
        <v>0.79423076923076896</v>
      </c>
      <c r="DL232">
        <v>5.74084249084249</v>
      </c>
      <c r="DM232">
        <v>33.910256410256402</v>
      </c>
      <c r="DN232">
        <v>11.3278388278388</v>
      </c>
      <c r="DO232">
        <v>4.2115384615384599</v>
      </c>
      <c r="DP232">
        <v>4.3617216117216104</v>
      </c>
      <c r="DQ232">
        <v>39.3223443223443</v>
      </c>
      <c r="DR232">
        <v>36.950549450549403</v>
      </c>
      <c r="DS232">
        <v>0</v>
      </c>
      <c r="DT232">
        <v>156777903200000</v>
      </c>
      <c r="DU232">
        <v>21258.0207728813</v>
      </c>
      <c r="DV232">
        <v>11852787260000</v>
      </c>
      <c r="DW232">
        <v>1607.15759457627</v>
      </c>
      <c r="DX232">
        <v>54277821200000</v>
      </c>
      <c r="DY232">
        <v>7359.7045694915196</v>
      </c>
      <c r="EB232">
        <v>54632.796813559296</v>
      </c>
      <c r="EC232">
        <v>177583.4754</v>
      </c>
      <c r="ED232">
        <v>177583475400000</v>
      </c>
      <c r="EE232">
        <v>9305.5630000000001</v>
      </c>
      <c r="EF232">
        <v>9302.7852199999998</v>
      </c>
      <c r="EG232">
        <v>0.52777819999999998</v>
      </c>
      <c r="EH232">
        <v>0.22222239999999999</v>
      </c>
      <c r="EI232">
        <v>96.027854599999998</v>
      </c>
      <c r="EJ232">
        <v>22.444462399999999</v>
      </c>
      <c r="EK232">
        <v>311.11135999999999</v>
      </c>
      <c r="EL232">
        <v>13230.566140000001</v>
      </c>
      <c r="EM232">
        <v>150750.12059999999</v>
      </c>
      <c r="EN232">
        <v>17413.902819999999</v>
      </c>
      <c r="EO232">
        <v>2.7777799999999998E-2</v>
      </c>
      <c r="EP232">
        <v>102861.1934</v>
      </c>
      <c r="EQ232">
        <v>34361.138599999998</v>
      </c>
      <c r="ER232">
        <v>509.72262999999998</v>
      </c>
      <c r="ES232">
        <v>12475.009980000001</v>
      </c>
      <c r="ET232">
        <v>12475009980000</v>
      </c>
      <c r="EU232">
        <v>12463.898859999999</v>
      </c>
      <c r="EV232">
        <v>18930.5707</v>
      </c>
      <c r="EW232">
        <v>28638.911800000002</v>
      </c>
      <c r="EX232">
        <v>2192.5017539999999</v>
      </c>
      <c r="EY232">
        <v>24079.115308474498</v>
      </c>
      <c r="EZ232">
        <v>1691.52677694915</v>
      </c>
      <c r="FA232">
        <v>5.2401063663381802</v>
      </c>
      <c r="FB232">
        <v>5.23854215548256</v>
      </c>
      <c r="FC232">
        <v>2.9720006256843401E-4</v>
      </c>
      <c r="FD232">
        <v>1.2513686844986701E-4</v>
      </c>
      <c r="FE232">
        <v>5.4074769278898802E-2</v>
      </c>
      <c r="FF232">
        <v>1.26388237134365E-2</v>
      </c>
      <c r="FG232">
        <v>0.17519161582981299</v>
      </c>
      <c r="FH232">
        <v>7.45033630533396</v>
      </c>
      <c r="FI232">
        <v>84.889723134678505</v>
      </c>
      <c r="FJ232">
        <v>9.8060378539026996</v>
      </c>
      <c r="FK232">
        <v>1.5642108556233301E-5</v>
      </c>
      <c r="FL232">
        <v>57.922727983732202</v>
      </c>
      <c r="FM232">
        <v>19.349288284060599</v>
      </c>
      <c r="FN232">
        <v>-2.2195604624518198E-2</v>
      </c>
      <c r="FO232">
        <v>-7.0252747252747202E-2</v>
      </c>
      <c r="FP232">
        <v>0.315939564628684</v>
      </c>
      <c r="FQ232">
        <v>0.23403252182064299</v>
      </c>
      <c r="FR232">
        <v>74.075091575091506</v>
      </c>
      <c r="FS232">
        <v>0.66439999999999999</v>
      </c>
      <c r="FT232">
        <v>0.71619999999999995</v>
      </c>
      <c r="FV232" t="s">
        <v>204</v>
      </c>
      <c r="FW232">
        <v>1.13738152275804E-3</v>
      </c>
      <c r="FX232">
        <v>8.4251640454119305E-4</v>
      </c>
    </row>
    <row r="233" spans="1:180" x14ac:dyDescent="0.25">
      <c r="A233" t="s">
        <v>205</v>
      </c>
      <c r="B233">
        <v>2005</v>
      </c>
      <c r="D233">
        <v>25325500</v>
      </c>
      <c r="E233">
        <v>205757500</v>
      </c>
      <c r="F233">
        <v>25325500</v>
      </c>
      <c r="G233">
        <v>3327677400</v>
      </c>
      <c r="H233">
        <v>205757500</v>
      </c>
      <c r="I233">
        <v>0</v>
      </c>
      <c r="J233">
        <v>1753.16</v>
      </c>
      <c r="K233">
        <v>379.85</v>
      </c>
      <c r="L233">
        <v>319.85500000000002</v>
      </c>
      <c r="M233">
        <v>29680</v>
      </c>
      <c r="N233">
        <v>29680000000000</v>
      </c>
      <c r="O233">
        <v>3557</v>
      </c>
      <c r="P233">
        <v>23.92</v>
      </c>
      <c r="Q233">
        <v>1134</v>
      </c>
      <c r="R233">
        <v>0</v>
      </c>
      <c r="S233">
        <v>925.2</v>
      </c>
      <c r="T233">
        <v>7.7270000000000003</v>
      </c>
      <c r="U233">
        <v>702.4</v>
      </c>
      <c r="V233">
        <v>400.9</v>
      </c>
      <c r="AA233">
        <v>1.0529999999999999</v>
      </c>
      <c r="AB233">
        <v>1.0529999999999999</v>
      </c>
      <c r="AC233">
        <v>39.69</v>
      </c>
      <c r="AD233">
        <v>6725500</v>
      </c>
      <c r="AE233">
        <v>333547000</v>
      </c>
      <c r="AF233">
        <v>105600000</v>
      </c>
      <c r="AG233">
        <v>156547000</v>
      </c>
      <c r="AH233" t="s">
        <v>179</v>
      </c>
      <c r="AI233">
        <v>35229942500</v>
      </c>
      <c r="AJ233">
        <v>0</v>
      </c>
      <c r="AK233">
        <v>0</v>
      </c>
      <c r="AL233">
        <v>29550000000</v>
      </c>
      <c r="AM233">
        <v>5682942500</v>
      </c>
      <c r="AN233">
        <v>672700000</v>
      </c>
      <c r="AO233">
        <v>47570000000</v>
      </c>
      <c r="AP233">
        <v>9806725.5999999996</v>
      </c>
      <c r="AQ233">
        <v>7160725.5999999996</v>
      </c>
      <c r="AR233">
        <v>39271500</v>
      </c>
      <c r="AS233">
        <v>116738000</v>
      </c>
      <c r="AT233">
        <v>28982600</v>
      </c>
      <c r="AU233">
        <v>113853800</v>
      </c>
      <c r="AV233">
        <v>155255900</v>
      </c>
      <c r="AW233">
        <v>85050</v>
      </c>
      <c r="AX233">
        <v>38050</v>
      </c>
      <c r="AY233">
        <v>91861.184599999993</v>
      </c>
      <c r="AZ233">
        <v>14861.123</v>
      </c>
      <c r="BA233">
        <v>14252.78918</v>
      </c>
      <c r="BB233">
        <v>3061.1135599999998</v>
      </c>
      <c r="BC233">
        <v>96.361188200000001</v>
      </c>
      <c r="BE233">
        <v>35972.250999999997</v>
      </c>
      <c r="BG233">
        <v>23627.796679999999</v>
      </c>
      <c r="BH233">
        <v>9063.8961400000007</v>
      </c>
      <c r="BI233">
        <v>24141.685979999998</v>
      </c>
      <c r="BJ233">
        <v>1.8709164</v>
      </c>
      <c r="BK233">
        <v>-1.11516835</v>
      </c>
      <c r="BL233">
        <v>0.56230471699999995</v>
      </c>
      <c r="BM233">
        <v>1.6897842999999999</v>
      </c>
      <c r="BN233">
        <v>2.1105041000000001E-2</v>
      </c>
      <c r="BO233">
        <v>2.3467498999999998</v>
      </c>
      <c r="BP233">
        <v>0.15571104</v>
      </c>
      <c r="BQ233">
        <v>56690000000000</v>
      </c>
      <c r="BR233">
        <v>1472996200</v>
      </c>
      <c r="BS233">
        <v>4187285600</v>
      </c>
      <c r="BT233">
        <v>3116996100</v>
      </c>
      <c r="BU233">
        <v>132766500</v>
      </c>
      <c r="BV233">
        <v>6505000000</v>
      </c>
      <c r="BW233">
        <v>129055.6588</v>
      </c>
      <c r="BX233">
        <v>129055658800000</v>
      </c>
      <c r="BY233">
        <v>15508.345740000001</v>
      </c>
      <c r="BZ233">
        <v>0</v>
      </c>
      <c r="CA233">
        <v>15508.345740000001</v>
      </c>
      <c r="CB233">
        <v>33944.471599999997</v>
      </c>
      <c r="CC233">
        <v>0</v>
      </c>
      <c r="CD233">
        <v>33944.471599999997</v>
      </c>
      <c r="CE233">
        <v>107611.1972</v>
      </c>
      <c r="CF233">
        <v>0</v>
      </c>
      <c r="CG233">
        <v>107611.1972</v>
      </c>
      <c r="CH233">
        <v>27244.466240000002</v>
      </c>
      <c r="CI233">
        <v>0</v>
      </c>
      <c r="CJ233">
        <v>60.916715400000001</v>
      </c>
      <c r="CK233">
        <v>2969.4468200000001</v>
      </c>
      <c r="CL233">
        <v>27244.466240000002</v>
      </c>
      <c r="CM233">
        <v>3138.8914</v>
      </c>
      <c r="CN233">
        <v>2811.1133599999998</v>
      </c>
      <c r="CO233">
        <v>46444.481599999999</v>
      </c>
      <c r="CQ233">
        <v>46444.481599999999</v>
      </c>
      <c r="CS233">
        <v>1.7222236</v>
      </c>
      <c r="CT233">
        <v>9186.1184599999997</v>
      </c>
      <c r="CU233">
        <v>106.94453</v>
      </c>
      <c r="CV233">
        <v>0.91338626000000001</v>
      </c>
      <c r="CW233">
        <v>8714.83474250576</v>
      </c>
      <c r="CX233">
        <v>91861184600000</v>
      </c>
      <c r="CY233">
        <v>14121.627148347399</v>
      </c>
      <c r="CZ233">
        <v>19839.455618754801</v>
      </c>
      <c r="DA233">
        <v>5.4158251345119099</v>
      </c>
      <c r="DB233">
        <v>5.12754803996925E-2</v>
      </c>
      <c r="DC233">
        <v>1.50756734819369E-3</v>
      </c>
      <c r="DD233">
        <v>83.383555746878997</v>
      </c>
      <c r="DE233">
        <v>0</v>
      </c>
      <c r="DF233">
        <v>26.302195436935001</v>
      </c>
      <c r="DG233">
        <v>0</v>
      </c>
      <c r="DH233">
        <v>21.110632802410599</v>
      </c>
      <c r="DI233">
        <v>0</v>
      </c>
      <c r="DJ233">
        <v>35.987946620749</v>
      </c>
      <c r="DL233">
        <v>2.1782178217821699</v>
      </c>
      <c r="DM233">
        <v>1.33448127421437E-3</v>
      </c>
      <c r="DN233">
        <v>8.2866982350408902E-2</v>
      </c>
      <c r="DO233">
        <v>4.7201894102453699E-2</v>
      </c>
      <c r="DP233">
        <v>2.30090400344382</v>
      </c>
      <c r="DQ233">
        <v>12.0167886353852</v>
      </c>
      <c r="DR233">
        <v>0</v>
      </c>
      <c r="DS233">
        <v>7.1179509255273299</v>
      </c>
      <c r="DT233">
        <v>14861123000000</v>
      </c>
      <c r="DU233">
        <v>2284.56925441967</v>
      </c>
      <c r="DV233">
        <v>3061113560000</v>
      </c>
      <c r="DW233">
        <v>470.57856418139801</v>
      </c>
      <c r="DX233">
        <v>24141685980000</v>
      </c>
      <c r="DY233">
        <v>3711.25072713297</v>
      </c>
      <c r="EB233">
        <v>4562.6441199077599</v>
      </c>
      <c r="EC233">
        <v>18397.236939999999</v>
      </c>
      <c r="ED233">
        <v>18397236940000</v>
      </c>
      <c r="EE233">
        <v>96.388965999999996</v>
      </c>
      <c r="EF233">
        <v>0</v>
      </c>
      <c r="EG233">
        <v>7419.4503800000002</v>
      </c>
      <c r="EH233">
        <v>0</v>
      </c>
      <c r="EI233">
        <v>3805.5585999999998</v>
      </c>
      <c r="EJ233">
        <v>0</v>
      </c>
      <c r="EK233">
        <v>60.916715400000001</v>
      </c>
      <c r="EL233">
        <v>2969.4468200000001</v>
      </c>
      <c r="EM233">
        <v>3138.8914</v>
      </c>
      <c r="EN233">
        <v>2811.1133599999998</v>
      </c>
      <c r="EO233">
        <v>1126.112012</v>
      </c>
      <c r="EP233">
        <v>1.7222236</v>
      </c>
      <c r="EQ233">
        <v>106.94453</v>
      </c>
      <c r="ER233">
        <v>15644.45696</v>
      </c>
      <c r="ES233">
        <v>3627.7806799999998</v>
      </c>
      <c r="ET233">
        <v>3627780680000</v>
      </c>
      <c r="EU233">
        <v>0</v>
      </c>
      <c r="EV233">
        <v>96.361188200000001</v>
      </c>
      <c r="EW233">
        <v>0</v>
      </c>
      <c r="EX233">
        <v>39472.253799999999</v>
      </c>
      <c r="EY233">
        <v>2828.16863028439</v>
      </c>
      <c r="EZ233">
        <v>557.69111145272802</v>
      </c>
      <c r="FA233">
        <v>0.52393175298203198</v>
      </c>
      <c r="FB233">
        <v>0</v>
      </c>
      <c r="FC233">
        <v>40.329155971614</v>
      </c>
      <c r="FD233">
        <v>0</v>
      </c>
      <c r="FE233">
        <v>20.6854899592329</v>
      </c>
      <c r="FF233">
        <v>0</v>
      </c>
      <c r="FG233">
        <v>0.33111882832553202</v>
      </c>
      <c r="FH233">
        <v>16.140721727313899</v>
      </c>
      <c r="FI233">
        <v>17.061754491921999</v>
      </c>
      <c r="FJ233">
        <v>15.2800845538275</v>
      </c>
      <c r="FK233">
        <v>6.1210931601993002</v>
      </c>
      <c r="FL233">
        <v>9.3613166238864492E-3</v>
      </c>
      <c r="FM233">
        <v>0.58130756454778798</v>
      </c>
      <c r="FN233">
        <v>0.62144897689186795</v>
      </c>
      <c r="FO233">
        <v>0.27298276582005998</v>
      </c>
      <c r="FP233">
        <v>2.2765154136532</v>
      </c>
      <c r="FQ233">
        <v>1.6204124995589999</v>
      </c>
      <c r="FR233">
        <v>71.179509255273302</v>
      </c>
      <c r="FS233">
        <v>48.46</v>
      </c>
      <c r="FT233">
        <v>36.6</v>
      </c>
      <c r="FV233" t="s">
        <v>204</v>
      </c>
      <c r="FW233">
        <v>8.1954489327923808E-3</v>
      </c>
      <c r="FX233">
        <v>5.8334803316281497E-3</v>
      </c>
    </row>
    <row r="234" spans="1:180" x14ac:dyDescent="0.25">
      <c r="A234" t="s">
        <v>205</v>
      </c>
      <c r="B234">
        <v>2010</v>
      </c>
      <c r="D234">
        <v>11213800</v>
      </c>
      <c r="E234">
        <v>235444900</v>
      </c>
      <c r="F234">
        <v>11213800</v>
      </c>
      <c r="G234">
        <v>3758809400</v>
      </c>
      <c r="H234">
        <v>235444900</v>
      </c>
      <c r="I234">
        <v>0</v>
      </c>
      <c r="J234">
        <v>1812.864</v>
      </c>
      <c r="K234">
        <v>390.50529999999998</v>
      </c>
      <c r="L234">
        <v>323.68957</v>
      </c>
      <c r="M234">
        <v>32950</v>
      </c>
      <c r="N234">
        <v>32950000000000</v>
      </c>
      <c r="O234">
        <v>4176</v>
      </c>
      <c r="P234">
        <v>34.61</v>
      </c>
      <c r="Q234">
        <v>1299</v>
      </c>
      <c r="R234">
        <v>0.53</v>
      </c>
      <c r="S234">
        <v>1147</v>
      </c>
      <c r="T234">
        <v>11.55</v>
      </c>
      <c r="U234">
        <v>743.3</v>
      </c>
      <c r="V234">
        <v>403.7</v>
      </c>
      <c r="AA234">
        <v>39.35</v>
      </c>
      <c r="AB234">
        <v>38.82</v>
      </c>
      <c r="AC234">
        <v>180.4</v>
      </c>
      <c r="AD234">
        <v>6710000</v>
      </c>
      <c r="AE234">
        <v>371457800</v>
      </c>
      <c r="AF234">
        <v>121500000</v>
      </c>
      <c r="AG234">
        <v>172257800</v>
      </c>
      <c r="AH234" t="s">
        <v>179</v>
      </c>
      <c r="AI234">
        <v>36335005000</v>
      </c>
      <c r="AJ234">
        <v>0</v>
      </c>
      <c r="AK234">
        <v>0</v>
      </c>
      <c r="AL234">
        <v>32200000000</v>
      </c>
      <c r="AM234">
        <v>4135005000</v>
      </c>
      <c r="AN234">
        <v>870400000</v>
      </c>
      <c r="AO234">
        <v>49950000000</v>
      </c>
      <c r="AP234">
        <v>10300587.5</v>
      </c>
      <c r="AQ234">
        <v>7867587.5</v>
      </c>
      <c r="AR234">
        <v>42481200</v>
      </c>
      <c r="AS234">
        <v>111401000</v>
      </c>
      <c r="AT234">
        <v>28399200</v>
      </c>
      <c r="AU234">
        <v>94702800</v>
      </c>
      <c r="AV234">
        <v>152730600</v>
      </c>
      <c r="AW234">
        <v>93100</v>
      </c>
      <c r="AX234">
        <v>41740</v>
      </c>
      <c r="AY234">
        <v>99000.079199999993</v>
      </c>
      <c r="AZ234">
        <v>17491.680660000002</v>
      </c>
      <c r="BA234">
        <v>15766.67928</v>
      </c>
      <c r="BB234">
        <v>2925.00234</v>
      </c>
      <c r="BC234">
        <v>108.888976</v>
      </c>
      <c r="BE234">
        <v>37388.918799999999</v>
      </c>
      <c r="BG234">
        <v>25311.131359999999</v>
      </c>
      <c r="BH234">
        <v>9291.6741000000002</v>
      </c>
      <c r="BI234">
        <v>25991.687460000001</v>
      </c>
      <c r="BJ234">
        <v>2.1389406000000002</v>
      </c>
      <c r="BK234">
        <v>-1.05221345</v>
      </c>
      <c r="BL234">
        <v>0.58827585999999998</v>
      </c>
      <c r="BM234">
        <v>1.8378589999999999</v>
      </c>
      <c r="BN234">
        <v>3.1102416000000001E-2</v>
      </c>
      <c r="BO234">
        <v>2.5390685999999998</v>
      </c>
      <c r="BP234">
        <v>0.16780423</v>
      </c>
      <c r="BQ234">
        <v>67570000000000</v>
      </c>
      <c r="BR234">
        <v>1518499700</v>
      </c>
      <c r="BS234">
        <v>4154551400</v>
      </c>
      <c r="BT234">
        <v>3084651700</v>
      </c>
      <c r="BU234">
        <v>132766500</v>
      </c>
      <c r="BV234">
        <v>6894000000</v>
      </c>
      <c r="BW234">
        <v>139639.0006</v>
      </c>
      <c r="BX234">
        <v>139639000600000</v>
      </c>
      <c r="BY234">
        <v>16619.457740000002</v>
      </c>
      <c r="BZ234">
        <v>0</v>
      </c>
      <c r="CA234">
        <v>16619.457740000002</v>
      </c>
      <c r="CB234">
        <v>37611.141199999998</v>
      </c>
      <c r="CC234">
        <v>0</v>
      </c>
      <c r="CD234">
        <v>37611.141199999998</v>
      </c>
      <c r="CE234">
        <v>116416.7598</v>
      </c>
      <c r="CF234">
        <v>0</v>
      </c>
      <c r="CG234">
        <v>116416.7598</v>
      </c>
      <c r="CH234">
        <v>31166.691599999998</v>
      </c>
      <c r="CI234">
        <v>0</v>
      </c>
      <c r="CJ234">
        <v>91.055628400000003</v>
      </c>
      <c r="CK234">
        <v>3144.4469600000002</v>
      </c>
      <c r="CL234">
        <v>31166.691599999998</v>
      </c>
      <c r="CM234">
        <v>3786.1141400000001</v>
      </c>
      <c r="CN234">
        <v>2830.55782</v>
      </c>
      <c r="CO234">
        <v>47638.927000000003</v>
      </c>
      <c r="CQ234">
        <v>47638.927000000003</v>
      </c>
      <c r="CS234">
        <v>65.722274799999994</v>
      </c>
      <c r="CT234">
        <v>9397.2297400000007</v>
      </c>
      <c r="CU234">
        <v>483.889276</v>
      </c>
      <c r="CV234">
        <v>0.98929146999999995</v>
      </c>
      <c r="CW234">
        <v>9801.2764722947395</v>
      </c>
      <c r="CX234">
        <v>99000079200000</v>
      </c>
      <c r="CY234">
        <v>14360.3248041775</v>
      </c>
      <c r="CZ234">
        <v>20255.149492312099</v>
      </c>
      <c r="DA234">
        <v>5.2705258195532299</v>
      </c>
      <c r="DB234">
        <v>5.38813170873223E-2</v>
      </c>
      <c r="DC234">
        <v>1.49413801856686E-3</v>
      </c>
      <c r="DD234">
        <v>83.369803063457297</v>
      </c>
      <c r="DE234">
        <v>0</v>
      </c>
      <c r="DF234">
        <v>26.934553411577401</v>
      </c>
      <c r="DG234">
        <v>0</v>
      </c>
      <c r="DH234">
        <v>22.319474835886201</v>
      </c>
      <c r="DI234">
        <v>0</v>
      </c>
      <c r="DJ234">
        <v>34.115774815993603</v>
      </c>
      <c r="DL234">
        <v>2.0270539088919799</v>
      </c>
      <c r="DM234">
        <v>4.7065844440023798E-2</v>
      </c>
      <c r="DN234">
        <v>0.34652874477819701</v>
      </c>
      <c r="DO234">
        <v>6.5207877461706698E-2</v>
      </c>
      <c r="DP234">
        <v>2.2518400636562501</v>
      </c>
      <c r="DQ234">
        <v>11.901730654465799</v>
      </c>
      <c r="DR234">
        <v>0</v>
      </c>
      <c r="DS234">
        <v>6.72965983688084</v>
      </c>
      <c r="DT234">
        <v>17491680660000</v>
      </c>
      <c r="DU234">
        <v>2537.2324717145302</v>
      </c>
      <c r="DV234">
        <v>2925002340000</v>
      </c>
      <c r="DW234">
        <v>424.28232375979098</v>
      </c>
      <c r="DX234">
        <v>25991687460000</v>
      </c>
      <c r="DY234">
        <v>3770.1896518711901</v>
      </c>
      <c r="EB234">
        <v>4779.5184218160703</v>
      </c>
      <c r="EC234">
        <v>21525.017220000002</v>
      </c>
      <c r="ED234">
        <v>21525017220000</v>
      </c>
      <c r="EE234">
        <v>139.4723338</v>
      </c>
      <c r="EF234">
        <v>0</v>
      </c>
      <c r="EG234">
        <v>8505.5623599999999</v>
      </c>
      <c r="EH234">
        <v>0</v>
      </c>
      <c r="EI234">
        <v>5152.7819</v>
      </c>
      <c r="EJ234">
        <v>0</v>
      </c>
      <c r="EK234">
        <v>91.027850599999994</v>
      </c>
      <c r="EL234">
        <v>3144.4469600000002</v>
      </c>
      <c r="EM234">
        <v>3786.1141400000001</v>
      </c>
      <c r="EN234">
        <v>2830.55782</v>
      </c>
      <c r="EO234">
        <v>1113.3342239999999</v>
      </c>
      <c r="EP234">
        <v>65.722274799999994</v>
      </c>
      <c r="EQ234">
        <v>483.889276</v>
      </c>
      <c r="ER234">
        <v>17208.347099999999</v>
      </c>
      <c r="ES234">
        <v>3411.11384</v>
      </c>
      <c r="ET234">
        <v>3411113840000</v>
      </c>
      <c r="EU234">
        <v>2.7777799999999998E-2</v>
      </c>
      <c r="EV234">
        <v>108.888976</v>
      </c>
      <c r="EW234">
        <v>60.333381600000003</v>
      </c>
      <c r="EX234">
        <v>40500.032399999996</v>
      </c>
      <c r="EY234">
        <v>3122.2827415143602</v>
      </c>
      <c r="EZ234">
        <v>494.79458079489399</v>
      </c>
      <c r="FA234">
        <v>0.647954574783843</v>
      </c>
      <c r="FB234">
        <v>0</v>
      </c>
      <c r="FC234">
        <v>39.514776100141901</v>
      </c>
      <c r="FD234">
        <v>0</v>
      </c>
      <c r="FE234">
        <v>23.938572719060499</v>
      </c>
      <c r="FF234">
        <v>0</v>
      </c>
      <c r="FG234">
        <v>0.42289327655181302</v>
      </c>
      <c r="FH234">
        <v>14.608336559555999</v>
      </c>
      <c r="FI234">
        <v>17.589366369854101</v>
      </c>
      <c r="FJ234">
        <v>13.150083881791099</v>
      </c>
      <c r="FK234">
        <v>5.17228029423151</v>
      </c>
      <c r="FL234">
        <v>0.30532971996386599</v>
      </c>
      <c r="FM234">
        <v>2.2480320041295601</v>
      </c>
      <c r="FN234">
        <v>0.53773871540624496</v>
      </c>
      <c r="FO234">
        <v>0.26020691863934697</v>
      </c>
      <c r="FP234">
        <v>2.0665828118987699</v>
      </c>
      <c r="FQ234">
        <v>1.4651484268166299</v>
      </c>
      <c r="FR234">
        <v>70.897155361050295</v>
      </c>
      <c r="FS234">
        <v>50.06</v>
      </c>
      <c r="FT234">
        <v>41.06</v>
      </c>
      <c r="FV234" t="s">
        <v>204</v>
      </c>
      <c r="FW234">
        <v>7.43969217108184E-3</v>
      </c>
      <c r="FX234">
        <v>5.2745301169157899E-3</v>
      </c>
    </row>
    <row r="235" spans="1:180" x14ac:dyDescent="0.25">
      <c r="A235" t="s">
        <v>205</v>
      </c>
      <c r="B235">
        <v>2020</v>
      </c>
      <c r="D235">
        <v>83659900</v>
      </c>
      <c r="E235">
        <v>304184700</v>
      </c>
      <c r="F235">
        <v>83659900</v>
      </c>
      <c r="G235">
        <v>4527751900</v>
      </c>
      <c r="H235">
        <v>304184700</v>
      </c>
      <c r="I235">
        <v>7.3330000000000002</v>
      </c>
      <c r="J235">
        <v>1904.6872000000001</v>
      </c>
      <c r="K235">
        <v>414.85449</v>
      </c>
      <c r="L235">
        <v>331.11989</v>
      </c>
      <c r="M235">
        <v>47109.465400000001</v>
      </c>
      <c r="N235">
        <v>47109465400000</v>
      </c>
      <c r="O235">
        <v>5795</v>
      </c>
      <c r="P235">
        <v>45.62</v>
      </c>
      <c r="Q235">
        <v>1297</v>
      </c>
      <c r="R235">
        <v>4.4269999999999996</v>
      </c>
      <c r="S235">
        <v>2241</v>
      </c>
      <c r="T235">
        <v>14.31</v>
      </c>
      <c r="U235">
        <v>702.1</v>
      </c>
      <c r="V235">
        <v>481.9</v>
      </c>
      <c r="AA235">
        <v>269.5</v>
      </c>
      <c r="AB235">
        <v>265.10000000000002</v>
      </c>
      <c r="AC235">
        <v>514.70000000000005</v>
      </c>
      <c r="AD235">
        <v>6409600</v>
      </c>
      <c r="AE235">
        <v>391012300</v>
      </c>
      <c r="AF235">
        <v>124100000</v>
      </c>
      <c r="AG235">
        <v>204212300</v>
      </c>
      <c r="AH235" t="s">
        <v>179</v>
      </c>
      <c r="AI235">
        <v>39561252300</v>
      </c>
      <c r="AJ235">
        <v>168000</v>
      </c>
      <c r="AK235">
        <v>702000</v>
      </c>
      <c r="AL235">
        <v>38370000000</v>
      </c>
      <c r="AM235">
        <v>1182252300</v>
      </c>
      <c r="AN235">
        <v>1407000000</v>
      </c>
      <c r="AO235">
        <v>54500000000</v>
      </c>
      <c r="AP235">
        <v>10758180.199999999</v>
      </c>
      <c r="AQ235">
        <v>8591180.1999999993</v>
      </c>
      <c r="AR235">
        <v>49648400</v>
      </c>
      <c r="AS235">
        <v>113592800</v>
      </c>
      <c r="AT235">
        <v>26350000</v>
      </c>
      <c r="AU235">
        <v>74507300</v>
      </c>
      <c r="AV235">
        <v>152216600</v>
      </c>
      <c r="AW235">
        <v>134600</v>
      </c>
      <c r="AX235">
        <v>65450</v>
      </c>
      <c r="AY235">
        <v>125222.3224</v>
      </c>
      <c r="AZ235">
        <v>24369.463940000001</v>
      </c>
      <c r="BA235">
        <v>20363.905180000002</v>
      </c>
      <c r="BB235">
        <v>2966.6690400000002</v>
      </c>
      <c r="BC235">
        <v>132.55566160000001</v>
      </c>
      <c r="BE235">
        <v>55222.2664</v>
      </c>
      <c r="BG235">
        <v>22161.128840000001</v>
      </c>
      <c r="BH235">
        <v>6388.8940000000002</v>
      </c>
      <c r="BI235">
        <v>37888.919199999997</v>
      </c>
      <c r="BJ235">
        <v>2.6780846</v>
      </c>
      <c r="BK235">
        <v>-0.92714973999999994</v>
      </c>
      <c r="BL235">
        <v>0.62737621499999996</v>
      </c>
      <c r="BM235">
        <v>2.1616057</v>
      </c>
      <c r="BN235">
        <v>6.1343561999999997E-2</v>
      </c>
      <c r="BO235">
        <v>2.9496340000000001</v>
      </c>
      <c r="BP235">
        <v>0.19103233</v>
      </c>
      <c r="BQ235">
        <v>101900000000000</v>
      </c>
      <c r="BR235">
        <v>1625273400</v>
      </c>
      <c r="BS235">
        <v>4143246400</v>
      </c>
      <c r="BT235">
        <v>2993900800</v>
      </c>
      <c r="BU235">
        <v>132766500</v>
      </c>
      <c r="BV235">
        <v>7552000000</v>
      </c>
      <c r="BW235">
        <v>172166.80439999999</v>
      </c>
      <c r="BX235">
        <v>172166804400000</v>
      </c>
      <c r="BY235">
        <v>18277.792399999998</v>
      </c>
      <c r="BZ235">
        <v>0.94444519999999998</v>
      </c>
      <c r="CA235">
        <v>18277.792399999998</v>
      </c>
      <c r="CB235">
        <v>32888.915200000003</v>
      </c>
      <c r="CC235">
        <v>1.0000008</v>
      </c>
      <c r="CD235">
        <v>32888.915200000003</v>
      </c>
      <c r="CE235">
        <v>145639.00539999999</v>
      </c>
      <c r="CF235">
        <v>2.1666683999999998</v>
      </c>
      <c r="CG235">
        <v>145639.00539999999</v>
      </c>
      <c r="CH235">
        <v>47083.370999999999</v>
      </c>
      <c r="CI235">
        <v>1.1944454</v>
      </c>
      <c r="CJ235">
        <v>112.8334236</v>
      </c>
      <c r="CK235">
        <v>2988.8912799999998</v>
      </c>
      <c r="CL235">
        <v>47083.370999999999</v>
      </c>
      <c r="CM235">
        <v>4888.8927999999996</v>
      </c>
      <c r="CN235">
        <v>3377.7804799999999</v>
      </c>
      <c r="CO235">
        <v>65666.719200000007</v>
      </c>
      <c r="CQ235">
        <v>65666.719200000007</v>
      </c>
      <c r="CS235">
        <v>458.61147799999998</v>
      </c>
      <c r="CT235">
        <v>6433.3384800000003</v>
      </c>
      <c r="CU235">
        <v>1328.334396</v>
      </c>
      <c r="CV235">
        <v>1.259341</v>
      </c>
      <c r="CW235">
        <v>13493.114406779599</v>
      </c>
      <c r="CX235">
        <v>125222322400000</v>
      </c>
      <c r="CY235">
        <v>16581.345656779598</v>
      </c>
      <c r="CZ235">
        <v>22797.511175847401</v>
      </c>
      <c r="DA235">
        <v>5.2385132812500004</v>
      </c>
      <c r="DB235">
        <v>5.1775993114406699E-2</v>
      </c>
      <c r="DC235">
        <v>1.4245471663135499E-3</v>
      </c>
      <c r="DD235">
        <v>84.591803807679895</v>
      </c>
      <c r="DE235">
        <v>1.2584704743465599E-3</v>
      </c>
      <c r="DF235">
        <v>19.102936431106802</v>
      </c>
      <c r="DG235">
        <v>5.8083252662149E-4</v>
      </c>
      <c r="DH235">
        <v>27.3475314617618</v>
      </c>
      <c r="DI235">
        <v>6.9377218457566904E-4</v>
      </c>
      <c r="DJ235">
        <v>38.141335914811201</v>
      </c>
      <c r="DL235">
        <v>1.96192320103259</v>
      </c>
      <c r="DM235">
        <v>0.266376250403355</v>
      </c>
      <c r="DN235">
        <v>0.77153920619554694</v>
      </c>
      <c r="DO235">
        <v>6.5537270087124802E-2</v>
      </c>
      <c r="DP235">
        <v>1.7360438851242299</v>
      </c>
      <c r="DQ235">
        <v>10.6163278476928</v>
      </c>
      <c r="DR235">
        <v>5.4856405292029605E-4</v>
      </c>
      <c r="DS235">
        <v>3.7366892545982502</v>
      </c>
      <c r="DT235">
        <v>24369463940000</v>
      </c>
      <c r="DU235">
        <v>3226.8887632415199</v>
      </c>
      <c r="DV235">
        <v>2966669040000</v>
      </c>
      <c r="DW235">
        <v>392.83223516949101</v>
      </c>
      <c r="DX235">
        <v>37888919200000</v>
      </c>
      <c r="DY235">
        <v>5017.0708686440603</v>
      </c>
      <c r="EB235">
        <v>6238.0118379237201</v>
      </c>
      <c r="EC235">
        <v>29194.467799999999</v>
      </c>
      <c r="ED235">
        <v>29194467800000</v>
      </c>
      <c r="EE235">
        <v>184.05570280000001</v>
      </c>
      <c r="EF235">
        <v>8.3333400000000002E-2</v>
      </c>
      <c r="EG235">
        <v>8488.8956799999996</v>
      </c>
      <c r="EH235">
        <v>0.22222239999999999</v>
      </c>
      <c r="EI235">
        <v>11444.453600000001</v>
      </c>
      <c r="EJ235">
        <v>8.3333400000000002E-2</v>
      </c>
      <c r="EK235">
        <v>112.80564579999999</v>
      </c>
      <c r="EL235">
        <v>2988.8912799999998</v>
      </c>
      <c r="EM235">
        <v>4888.8927999999996</v>
      </c>
      <c r="EN235">
        <v>3377.7804799999999</v>
      </c>
      <c r="EO235">
        <v>803.33397600000001</v>
      </c>
      <c r="EP235">
        <v>458.61147799999998</v>
      </c>
      <c r="EQ235">
        <v>1328.334396</v>
      </c>
      <c r="ER235">
        <v>22319.462299999999</v>
      </c>
      <c r="ES235">
        <v>3366.6693599999999</v>
      </c>
      <c r="ET235">
        <v>3366669360000</v>
      </c>
      <c r="EU235">
        <v>2.7777799999999998E-2</v>
      </c>
      <c r="EV235">
        <v>132.55566160000001</v>
      </c>
      <c r="EW235">
        <v>1175.8342740000001</v>
      </c>
      <c r="EX235">
        <v>57583.379399999998</v>
      </c>
      <c r="EY235">
        <v>3865.79287605932</v>
      </c>
      <c r="EZ235">
        <v>445.79837923728797</v>
      </c>
      <c r="FA235">
        <v>0.63044719314938102</v>
      </c>
      <c r="FB235">
        <v>2.8544243577545197E-4</v>
      </c>
      <c r="FC235">
        <v>29.077069457659299</v>
      </c>
      <c r="FD235">
        <v>7.6117982873453798E-4</v>
      </c>
      <c r="FE235">
        <v>39.200761179828703</v>
      </c>
      <c r="FF235">
        <v>2.8544243577545197E-4</v>
      </c>
      <c r="FG235">
        <v>0.38639391056137001</v>
      </c>
      <c r="FH235">
        <v>10.2378686964795</v>
      </c>
      <c r="FI235">
        <v>16.745956232159799</v>
      </c>
      <c r="FJ235">
        <v>11.569933396764901</v>
      </c>
      <c r="FK235">
        <v>2.75166508087535</v>
      </c>
      <c r="FL235">
        <v>1.5708848715509001</v>
      </c>
      <c r="FM235">
        <v>4.5499524262606998</v>
      </c>
      <c r="FN235">
        <v>0.388236038272816</v>
      </c>
      <c r="FO235">
        <v>0.22978462129719199</v>
      </c>
      <c r="FP235">
        <v>1.68956628459273</v>
      </c>
      <c r="FQ235">
        <v>1.22887460647693</v>
      </c>
      <c r="FR235">
        <v>72.733139722491103</v>
      </c>
      <c r="FS235">
        <v>49.15</v>
      </c>
      <c r="FT235">
        <v>30.63</v>
      </c>
      <c r="FV235" t="s">
        <v>204</v>
      </c>
      <c r="FW235">
        <v>6.08243375858684E-3</v>
      </c>
      <c r="FX235">
        <v>4.42394504416094E-3</v>
      </c>
    </row>
    <row r="236" spans="1:180" x14ac:dyDescent="0.25">
      <c r="A236" t="s">
        <v>205</v>
      </c>
      <c r="B236">
        <v>2030</v>
      </c>
      <c r="D236">
        <v>129415799.999999</v>
      </c>
      <c r="E236">
        <v>382473000</v>
      </c>
      <c r="F236">
        <v>129415799.999999</v>
      </c>
      <c r="G236">
        <v>4946967800</v>
      </c>
      <c r="H236">
        <v>382473000</v>
      </c>
      <c r="I236">
        <v>41.95</v>
      </c>
      <c r="J236">
        <v>1881.6773000000001</v>
      </c>
      <c r="K236">
        <v>441.72582999999997</v>
      </c>
      <c r="L236">
        <v>338.03930000000003</v>
      </c>
      <c r="M236">
        <v>70400.513699999996</v>
      </c>
      <c r="N236">
        <v>70400513700000</v>
      </c>
      <c r="O236">
        <v>7603</v>
      </c>
      <c r="P236">
        <v>68.05</v>
      </c>
      <c r="Q236">
        <v>705.5</v>
      </c>
      <c r="R236">
        <v>12.25</v>
      </c>
      <c r="S236">
        <v>4062</v>
      </c>
      <c r="T236">
        <v>28.5</v>
      </c>
      <c r="U236">
        <v>750.4</v>
      </c>
      <c r="V236">
        <v>681.5</v>
      </c>
      <c r="AA236">
        <v>285.8</v>
      </c>
      <c r="AB236">
        <v>273.60000000000002</v>
      </c>
      <c r="AC236">
        <v>911.8</v>
      </c>
      <c r="AD236">
        <v>5502500</v>
      </c>
      <c r="AE236">
        <v>339286300</v>
      </c>
      <c r="AF236">
        <v>86520000</v>
      </c>
      <c r="AG236">
        <v>206586300</v>
      </c>
      <c r="AH236" t="s">
        <v>179</v>
      </c>
      <c r="AI236">
        <v>43164648300</v>
      </c>
      <c r="AJ236">
        <v>134000000</v>
      </c>
      <c r="AK236">
        <v>369000000</v>
      </c>
      <c r="AL236">
        <v>41610000000</v>
      </c>
      <c r="AM236">
        <v>1548648300</v>
      </c>
      <c r="AN236">
        <v>908900000</v>
      </c>
      <c r="AO236">
        <v>56030000000</v>
      </c>
      <c r="AP236">
        <v>10458311.6</v>
      </c>
      <c r="AQ236">
        <v>8638311.5999999996</v>
      </c>
      <c r="AR236">
        <v>55902200</v>
      </c>
      <c r="AS236">
        <v>99143900</v>
      </c>
      <c r="AT236">
        <v>23292100</v>
      </c>
      <c r="AU236">
        <v>50752200</v>
      </c>
      <c r="AV236">
        <v>140405700</v>
      </c>
      <c r="AW236">
        <v>179600</v>
      </c>
      <c r="AX236">
        <v>94300</v>
      </c>
      <c r="AY236">
        <v>149694.56419999999</v>
      </c>
      <c r="AZ236">
        <v>32583.359400000001</v>
      </c>
      <c r="BA236">
        <v>18972.237400000002</v>
      </c>
      <c r="BB236">
        <v>2908.3356600000002</v>
      </c>
      <c r="BC236">
        <v>213.97239339999999</v>
      </c>
      <c r="BE236">
        <v>80888.953599999993</v>
      </c>
      <c r="BG236">
        <v>14163.90022</v>
      </c>
      <c r="BH236">
        <v>2902.7800999999999</v>
      </c>
      <c r="BI236">
        <v>52416.708599999998</v>
      </c>
      <c r="BJ236">
        <v>3.1421855000000001</v>
      </c>
      <c r="BK236">
        <v>-0.76715166999999995</v>
      </c>
      <c r="BL236">
        <v>0.61767064199999999</v>
      </c>
      <c r="BM236">
        <v>2.4975306000000002</v>
      </c>
      <c r="BN236">
        <v>7.1894153000000002E-2</v>
      </c>
      <c r="BO236">
        <v>3.3092259999999998</v>
      </c>
      <c r="BP236">
        <v>0.21242659</v>
      </c>
      <c r="BQ236">
        <v>164700000000000</v>
      </c>
      <c r="BR236">
        <v>1675594400</v>
      </c>
      <c r="BS236">
        <v>4143246400</v>
      </c>
      <c r="BT236">
        <v>2931510300</v>
      </c>
      <c r="BU236">
        <v>132766500</v>
      </c>
      <c r="BV236">
        <v>8054000000</v>
      </c>
      <c r="BW236">
        <v>196500.15719999999</v>
      </c>
      <c r="BX236">
        <v>196500157200000</v>
      </c>
      <c r="BY236">
        <v>15055.5676</v>
      </c>
      <c r="BZ236">
        <v>770.83394999999996</v>
      </c>
      <c r="CA236">
        <v>14286.12254</v>
      </c>
      <c r="CB236">
        <v>16800.013439999999</v>
      </c>
      <c r="CC236">
        <v>3.8888919999999998</v>
      </c>
      <c r="CD236">
        <v>16794.457880000002</v>
      </c>
      <c r="CE236">
        <v>170500.13639999999</v>
      </c>
      <c r="CF236">
        <v>1208.6120780000001</v>
      </c>
      <c r="CG236">
        <v>169277.91320000001</v>
      </c>
      <c r="CH236">
        <v>60916.715400000001</v>
      </c>
      <c r="CI236">
        <v>1204.7231859999999</v>
      </c>
      <c r="CJ236">
        <v>231.1946294</v>
      </c>
      <c r="CK236">
        <v>3169.4469800000002</v>
      </c>
      <c r="CL236">
        <v>59722.27</v>
      </c>
      <c r="CM236">
        <v>6172.2271600000004</v>
      </c>
      <c r="CN236">
        <v>4775.0038199999999</v>
      </c>
      <c r="CO236">
        <v>92777.851999999999</v>
      </c>
      <c r="CQ236">
        <v>92777.851999999999</v>
      </c>
      <c r="CS236">
        <v>515.27819</v>
      </c>
      <c r="CT236">
        <v>2913.89122</v>
      </c>
      <c r="CU236">
        <v>2257.7795839999999</v>
      </c>
      <c r="CV236">
        <v>1.547275</v>
      </c>
      <c r="CW236">
        <v>20449.466103799299</v>
      </c>
      <c r="CX236">
        <v>149694564200000</v>
      </c>
      <c r="CY236">
        <v>18586.362577601099</v>
      </c>
      <c r="CZ236">
        <v>24397.8342686863</v>
      </c>
      <c r="DA236">
        <v>5.3594050533896196</v>
      </c>
      <c r="DB236">
        <v>4.2126434070027301E-2</v>
      </c>
      <c r="DC236">
        <v>1.2985239135833099E-3</v>
      </c>
      <c r="DD236">
        <v>86.768447837150106</v>
      </c>
      <c r="DE236">
        <v>0.615069267741023</v>
      </c>
      <c r="DF236">
        <v>8.5496183206106799</v>
      </c>
      <c r="DG236">
        <v>1.9790783149561701E-3</v>
      </c>
      <c r="DH236">
        <v>31.0008481764206</v>
      </c>
      <c r="DI236">
        <v>0.61309018942606697</v>
      </c>
      <c r="DJ236">
        <v>47.215154085383098</v>
      </c>
      <c r="DL236">
        <v>2.4300254452926202</v>
      </c>
      <c r="DM236">
        <v>0.26222787673169301</v>
      </c>
      <c r="DN236">
        <v>1.1489963245688399</v>
      </c>
      <c r="DO236">
        <v>0.117656205824144</v>
      </c>
      <c r="DP236">
        <v>1.61294882668928</v>
      </c>
      <c r="DQ236">
        <v>7.6618603336160502</v>
      </c>
      <c r="DR236">
        <v>0.39228159457167</v>
      </c>
      <c r="DS236">
        <v>1.4828951088493001</v>
      </c>
      <c r="DT236">
        <v>32583359400000</v>
      </c>
      <c r="DU236">
        <v>4045.6120437049899</v>
      </c>
      <c r="DV236">
        <v>2908335660000</v>
      </c>
      <c r="DW236">
        <v>361.10450211075198</v>
      </c>
      <c r="DX236">
        <v>52416708600000</v>
      </c>
      <c r="DY236">
        <v>6508.1585050906297</v>
      </c>
      <c r="EB236">
        <v>8741.0620437049893</v>
      </c>
      <c r="EC236">
        <v>37527.807800000002</v>
      </c>
      <c r="ED236">
        <v>37527807800000</v>
      </c>
      <c r="EE236">
        <v>318.61136599999998</v>
      </c>
      <c r="EF236">
        <v>52.444486400000002</v>
      </c>
      <c r="EG236">
        <v>4611.1148000000003</v>
      </c>
      <c r="EH236">
        <v>1.2222232</v>
      </c>
      <c r="EI236">
        <v>21275.017019999999</v>
      </c>
      <c r="EJ236">
        <v>590.27824999999996</v>
      </c>
      <c r="EK236">
        <v>224.72240199999999</v>
      </c>
      <c r="EL236">
        <v>3169.4469800000002</v>
      </c>
      <c r="EM236">
        <v>6166.6715999999997</v>
      </c>
      <c r="EN236">
        <v>4775.0038199999999</v>
      </c>
      <c r="EO236">
        <v>383.05586199999999</v>
      </c>
      <c r="EP236">
        <v>515.27819</v>
      </c>
      <c r="EQ236">
        <v>2257.7795839999999</v>
      </c>
      <c r="ER236">
        <v>20388.905200000001</v>
      </c>
      <c r="ES236">
        <v>3208.3359</v>
      </c>
      <c r="ET236">
        <v>3208335900000</v>
      </c>
      <c r="EU236">
        <v>6.4722274000000004</v>
      </c>
      <c r="EV236">
        <v>213.97239339999999</v>
      </c>
      <c r="EW236">
        <v>1205.5565200000001</v>
      </c>
      <c r="EX236">
        <v>83333.399999999994</v>
      </c>
      <c r="EY236">
        <v>4659.5241867394998</v>
      </c>
      <c r="EZ236">
        <v>398.35310404767802</v>
      </c>
      <c r="FA236">
        <v>0.84900074019244998</v>
      </c>
      <c r="FB236">
        <v>0.13974833456698699</v>
      </c>
      <c r="FC236">
        <v>12.2871946706143</v>
      </c>
      <c r="FD236">
        <v>3.25684678016284E-3</v>
      </c>
      <c r="FE236">
        <v>56.691339748334499</v>
      </c>
      <c r="FF236">
        <v>1.57290895632864</v>
      </c>
      <c r="FG236">
        <v>0.59881569207994001</v>
      </c>
      <c r="FH236">
        <v>8.4455958549222796</v>
      </c>
      <c r="FI236">
        <v>16.432272390821598</v>
      </c>
      <c r="FJ236">
        <v>12.723908216136101</v>
      </c>
      <c r="FK236">
        <v>1.0207253886010299</v>
      </c>
      <c r="FL236">
        <v>1.37305699481865</v>
      </c>
      <c r="FM236">
        <v>6.0162842339008096</v>
      </c>
      <c r="FN236">
        <v>0.26208043897996303</v>
      </c>
      <c r="FO236">
        <v>0.21966742137404499</v>
      </c>
      <c r="FP236">
        <v>1.19307927868852</v>
      </c>
      <c r="FQ236">
        <v>0.90889231451123198</v>
      </c>
      <c r="FR236">
        <v>76.180378852134496</v>
      </c>
      <c r="FS236">
        <v>36.24</v>
      </c>
      <c r="FT236">
        <v>14.75</v>
      </c>
      <c r="FV236" t="s">
        <v>204</v>
      </c>
      <c r="FW236">
        <v>4.29508196721311E-3</v>
      </c>
      <c r="FX236">
        <v>3.2720097146326601E-3</v>
      </c>
    </row>
    <row r="237" spans="1:180" x14ac:dyDescent="0.25">
      <c r="A237" t="s">
        <v>205</v>
      </c>
      <c r="B237">
        <v>2040</v>
      </c>
      <c r="D237">
        <v>1316341200</v>
      </c>
      <c r="E237">
        <v>460410300</v>
      </c>
      <c r="F237">
        <v>1316341200</v>
      </c>
      <c r="G237">
        <v>5317633100</v>
      </c>
      <c r="H237">
        <v>460410300</v>
      </c>
      <c r="I237">
        <v>143.30000000000001</v>
      </c>
      <c r="J237">
        <v>1741.9247</v>
      </c>
      <c r="K237">
        <v>467.43839000000003</v>
      </c>
      <c r="L237">
        <v>343.84257000000002</v>
      </c>
      <c r="M237">
        <v>105659.4764</v>
      </c>
      <c r="N237">
        <v>105659476400000</v>
      </c>
      <c r="O237">
        <v>10100</v>
      </c>
      <c r="P237">
        <v>118.1</v>
      </c>
      <c r="Q237">
        <v>187.1</v>
      </c>
      <c r="R237">
        <v>116.1</v>
      </c>
      <c r="S237">
        <v>4742</v>
      </c>
      <c r="T237">
        <v>38.83</v>
      </c>
      <c r="U237">
        <v>1277</v>
      </c>
      <c r="V237">
        <v>1159</v>
      </c>
      <c r="AA237">
        <v>601.79999999999995</v>
      </c>
      <c r="AB237">
        <v>485.7</v>
      </c>
      <c r="AC237">
        <v>1976</v>
      </c>
      <c r="AD237">
        <v>4533200</v>
      </c>
      <c r="AE237">
        <v>284666700</v>
      </c>
      <c r="AF237">
        <v>49710000</v>
      </c>
      <c r="AG237">
        <v>207066700</v>
      </c>
      <c r="AH237" t="s">
        <v>179</v>
      </c>
      <c r="AI237">
        <v>38019976700</v>
      </c>
      <c r="AJ237">
        <v>1700000000</v>
      </c>
      <c r="AK237">
        <v>4010000000</v>
      </c>
      <c r="AL237">
        <v>35770000000</v>
      </c>
      <c r="AM237">
        <v>2248976700</v>
      </c>
      <c r="AN237">
        <v>187300000</v>
      </c>
      <c r="AO237">
        <v>48610000000</v>
      </c>
      <c r="AP237">
        <v>9976048.8000000007</v>
      </c>
      <c r="AQ237">
        <v>8334048.7999999998</v>
      </c>
      <c r="AR237">
        <v>60683500</v>
      </c>
      <c r="AS237">
        <v>78595200</v>
      </c>
      <c r="AT237">
        <v>20285200</v>
      </c>
      <c r="AU237">
        <v>34264100</v>
      </c>
      <c r="AV237">
        <v>125448100</v>
      </c>
      <c r="AW237">
        <v>199000</v>
      </c>
      <c r="AX237">
        <v>108600</v>
      </c>
      <c r="AY237">
        <v>160722.35079999999</v>
      </c>
      <c r="AZ237">
        <v>42750.034200000002</v>
      </c>
      <c r="BA237">
        <v>17494.458439999999</v>
      </c>
      <c r="BB237">
        <v>2958.3357000000001</v>
      </c>
      <c r="BC237">
        <v>960.27854600000001</v>
      </c>
      <c r="BE237">
        <v>88027.848199999993</v>
      </c>
      <c r="BG237">
        <v>8544.4512799999993</v>
      </c>
      <c r="BH237">
        <v>808.33398</v>
      </c>
      <c r="BI237">
        <v>57305.6014</v>
      </c>
      <c r="BJ237">
        <v>3.4351672</v>
      </c>
      <c r="BK237">
        <v>-0.62639206000000003</v>
      </c>
      <c r="BL237">
        <v>0.55736687299999998</v>
      </c>
      <c r="BM237">
        <v>2.8003594000000001</v>
      </c>
      <c r="BN237">
        <v>5.7319763000000003E-2</v>
      </c>
      <c r="BO237">
        <v>3.5638157000000001</v>
      </c>
      <c r="BP237">
        <v>0.23019914</v>
      </c>
      <c r="BQ237">
        <v>254500000000000</v>
      </c>
      <c r="BR237">
        <v>1774462200</v>
      </c>
      <c r="BS237">
        <v>4143246400</v>
      </c>
      <c r="BT237">
        <v>2813344000</v>
      </c>
      <c r="BU237">
        <v>132766500</v>
      </c>
      <c r="BV237">
        <v>8403000000</v>
      </c>
      <c r="BW237">
        <v>204583.497</v>
      </c>
      <c r="BX237">
        <v>204583497000000</v>
      </c>
      <c r="BY237">
        <v>18763.903900000001</v>
      </c>
      <c r="BZ237">
        <v>9897.2301399999997</v>
      </c>
      <c r="CA237">
        <v>8869.45154</v>
      </c>
      <c r="CB237">
        <v>5450.0043599999999</v>
      </c>
      <c r="CC237">
        <v>10.833342</v>
      </c>
      <c r="CD237">
        <v>5438.8932400000003</v>
      </c>
      <c r="CE237">
        <v>166305.68859999999</v>
      </c>
      <c r="CF237">
        <v>11869.453939999999</v>
      </c>
      <c r="CG237">
        <v>154416.79019999999</v>
      </c>
      <c r="CH237">
        <v>65583.385800000004</v>
      </c>
      <c r="CI237">
        <v>11858.34282</v>
      </c>
      <c r="CJ237">
        <v>465.83370600000001</v>
      </c>
      <c r="CK237">
        <v>4994.4484400000001</v>
      </c>
      <c r="CL237">
        <v>53750.042999999998</v>
      </c>
      <c r="CM237">
        <v>11402.786899999999</v>
      </c>
      <c r="CN237">
        <v>8122.2287200000001</v>
      </c>
      <c r="CO237">
        <v>95250.076199999996</v>
      </c>
      <c r="CQ237">
        <v>95250.076199999996</v>
      </c>
      <c r="CS237">
        <v>1408.6122379999999</v>
      </c>
      <c r="CT237">
        <v>809.72286999999994</v>
      </c>
      <c r="CU237">
        <v>4533.3369599999996</v>
      </c>
      <c r="CV237">
        <v>1.7950006999999999</v>
      </c>
      <c r="CW237">
        <v>30286.8023325002</v>
      </c>
      <c r="CX237">
        <v>160722350800000</v>
      </c>
      <c r="CY237">
        <v>19126.7821968344</v>
      </c>
      <c r="CZ237">
        <v>24346.483041770702</v>
      </c>
      <c r="DA237">
        <v>4.5245717838867003</v>
      </c>
      <c r="DB237">
        <v>3.3876794002141997E-2</v>
      </c>
      <c r="DC237">
        <v>1.18720085683684E-3</v>
      </c>
      <c r="DD237">
        <v>81.289884589273598</v>
      </c>
      <c r="DE237">
        <v>5.8017651052274202</v>
      </c>
      <c r="DF237">
        <v>2.6639511201629298</v>
      </c>
      <c r="DG237">
        <v>5.2953156822810503E-3</v>
      </c>
      <c r="DH237">
        <v>32.0570264765784</v>
      </c>
      <c r="DI237">
        <v>5.7963340122199503</v>
      </c>
      <c r="DJ237">
        <v>46.558044806517302</v>
      </c>
      <c r="DL237">
        <v>3.9701289884589199</v>
      </c>
      <c r="DM237">
        <v>0.68852681602172405</v>
      </c>
      <c r="DN237">
        <v>2.2158859470468402</v>
      </c>
      <c r="DO237">
        <v>0.22769857433808499</v>
      </c>
      <c r="DP237">
        <v>2.44127630685675</v>
      </c>
      <c r="DQ237">
        <v>9.17175831636116</v>
      </c>
      <c r="DR237">
        <v>4.8377460964018999</v>
      </c>
      <c r="DS237">
        <v>0.39579090291921198</v>
      </c>
      <c r="DT237">
        <v>42750034200000</v>
      </c>
      <c r="DU237">
        <v>5087.4728311317303</v>
      </c>
      <c r="DV237">
        <v>2958335700000</v>
      </c>
      <c r="DW237">
        <v>352.05708675472999</v>
      </c>
      <c r="DX237">
        <v>57305601400000</v>
      </c>
      <c r="DY237">
        <v>6819.6598119719101</v>
      </c>
      <c r="EB237">
        <v>12574.01837439</v>
      </c>
      <c r="EC237">
        <v>47472.260199999997</v>
      </c>
      <c r="ED237">
        <v>47472260200000</v>
      </c>
      <c r="EE237">
        <v>1011.389698</v>
      </c>
      <c r="EF237">
        <v>588.611582</v>
      </c>
      <c r="EG237">
        <v>1219.44542</v>
      </c>
      <c r="EH237">
        <v>4.3333367999999997</v>
      </c>
      <c r="EI237">
        <v>25872.242920000001</v>
      </c>
      <c r="EJ237">
        <v>6336.11618</v>
      </c>
      <c r="EK237">
        <v>306.111356</v>
      </c>
      <c r="EL237">
        <v>4994.4484400000001</v>
      </c>
      <c r="EM237">
        <v>11241.675660000001</v>
      </c>
      <c r="EN237">
        <v>8122.2287200000001</v>
      </c>
      <c r="EO237">
        <v>2.7777799999999998E-2</v>
      </c>
      <c r="EP237">
        <v>1408.6122379999999</v>
      </c>
      <c r="EQ237">
        <v>4533.3369599999996</v>
      </c>
      <c r="ER237">
        <v>18472.237000000001</v>
      </c>
      <c r="ES237">
        <v>3188.8914399999999</v>
      </c>
      <c r="ET237">
        <v>3188891440000</v>
      </c>
      <c r="EU237">
        <v>159.80568339999999</v>
      </c>
      <c r="EV237">
        <v>960.27854600000001</v>
      </c>
      <c r="EW237">
        <v>3555.5583999999999</v>
      </c>
      <c r="EX237">
        <v>86694.513800000001</v>
      </c>
      <c r="EY237">
        <v>5649.44188980126</v>
      </c>
      <c r="EZ237">
        <v>379.49439961918301</v>
      </c>
      <c r="FA237">
        <v>2.1304856641310699</v>
      </c>
      <c r="FB237">
        <v>1.23990637799882</v>
      </c>
      <c r="FC237">
        <v>2.5687536571094198</v>
      </c>
      <c r="FD237">
        <v>9.1281451141018103E-3</v>
      </c>
      <c r="FE237">
        <v>54.4997074312463</v>
      </c>
      <c r="FF237">
        <v>13.3469865418373</v>
      </c>
      <c r="FG237">
        <v>0.64482153306026901</v>
      </c>
      <c r="FH237">
        <v>10.5207723815096</v>
      </c>
      <c r="FI237">
        <v>23.680514921006399</v>
      </c>
      <c r="FJ237">
        <v>17.109420713867699</v>
      </c>
      <c r="FK237">
        <v>5.8513750731421798E-5</v>
      </c>
      <c r="FL237">
        <v>2.9672322995904001</v>
      </c>
      <c r="FM237">
        <v>9.5494441193680508</v>
      </c>
      <c r="FN237">
        <v>0.14939087111984201</v>
      </c>
      <c r="FO237">
        <v>0.18584102663951099</v>
      </c>
      <c r="FP237">
        <v>0.80386442829076599</v>
      </c>
      <c r="FQ237">
        <v>0.63152200707269102</v>
      </c>
      <c r="FR237">
        <v>78.560760353020996</v>
      </c>
      <c r="FS237">
        <v>23.07</v>
      </c>
      <c r="FT237">
        <v>7.6909999999999998</v>
      </c>
      <c r="FV237" t="s">
        <v>204</v>
      </c>
      <c r="FW237">
        <v>2.89390962671905E-3</v>
      </c>
      <c r="FX237">
        <v>2.2734774066797601E-3</v>
      </c>
    </row>
    <row r="238" spans="1:180" x14ac:dyDescent="0.25">
      <c r="A238" t="s">
        <v>205</v>
      </c>
      <c r="B238">
        <v>2050</v>
      </c>
      <c r="D238">
        <v>7409837300</v>
      </c>
      <c r="E238">
        <v>515365199.99999899</v>
      </c>
      <c r="F238">
        <v>7409837300</v>
      </c>
      <c r="G238">
        <v>5753868500</v>
      </c>
      <c r="H238">
        <v>515365199.99999899</v>
      </c>
      <c r="I238">
        <v>258.39999999999998</v>
      </c>
      <c r="J238">
        <v>1601.8026</v>
      </c>
      <c r="K238">
        <v>484.08049</v>
      </c>
      <c r="L238">
        <v>349.08024999999998</v>
      </c>
      <c r="M238">
        <v>147340.0888</v>
      </c>
      <c r="N238">
        <v>147340088800000</v>
      </c>
      <c r="O238">
        <v>15600</v>
      </c>
      <c r="P238">
        <v>110.9</v>
      </c>
      <c r="Q238">
        <v>2.1160000000000001</v>
      </c>
      <c r="R238">
        <v>737</v>
      </c>
      <c r="S238">
        <v>4367</v>
      </c>
      <c r="T238">
        <v>42.28</v>
      </c>
      <c r="U238">
        <v>2403</v>
      </c>
      <c r="V238">
        <v>1894</v>
      </c>
      <c r="AA238">
        <v>2413</v>
      </c>
      <c r="AB238">
        <v>1676</v>
      </c>
      <c r="AC238">
        <v>4366</v>
      </c>
      <c r="AD238">
        <v>3526500</v>
      </c>
      <c r="AE238">
        <v>254575200</v>
      </c>
      <c r="AF238">
        <v>35900000</v>
      </c>
      <c r="AG238">
        <v>196675200</v>
      </c>
      <c r="AH238" t="s">
        <v>179</v>
      </c>
      <c r="AI238">
        <v>24985273800</v>
      </c>
      <c r="AJ238">
        <v>7430000000</v>
      </c>
      <c r="AK238">
        <v>12000000000</v>
      </c>
      <c r="AL238">
        <v>21150000000</v>
      </c>
      <c r="AM238">
        <v>3832273800</v>
      </c>
      <c r="AN238">
        <v>149000000</v>
      </c>
      <c r="AO238">
        <v>35120000000</v>
      </c>
      <c r="AP238">
        <v>10483699.199999999</v>
      </c>
      <c r="AQ238">
        <v>8973699.1999999993</v>
      </c>
      <c r="AR238">
        <v>67873100</v>
      </c>
      <c r="AS238">
        <v>55079600</v>
      </c>
      <c r="AT238">
        <v>18291700</v>
      </c>
      <c r="AU238">
        <v>22473200</v>
      </c>
      <c r="AV238">
        <v>111580700</v>
      </c>
      <c r="AW238">
        <v>218800</v>
      </c>
      <c r="AX238">
        <v>126800</v>
      </c>
      <c r="AY238">
        <v>172777.916</v>
      </c>
      <c r="AZ238">
        <v>59277.825199999999</v>
      </c>
      <c r="BA238">
        <v>17522.236239999998</v>
      </c>
      <c r="BB238">
        <v>2886.1134200000001</v>
      </c>
      <c r="BC238">
        <v>2571.6687240000001</v>
      </c>
      <c r="BE238">
        <v>85055.623600000006</v>
      </c>
      <c r="BG238">
        <v>5450.0043599999999</v>
      </c>
      <c r="BH238">
        <v>0</v>
      </c>
      <c r="BI238">
        <v>60555.603999999999</v>
      </c>
      <c r="BJ238">
        <v>3.5583814999999999</v>
      </c>
      <c r="BK238">
        <v>-0.50837465999999998</v>
      </c>
      <c r="BL238">
        <v>0.49435430200000002</v>
      </c>
      <c r="BM238">
        <v>2.9876057999999999</v>
      </c>
      <c r="BN238">
        <v>4.5232331000000001E-2</v>
      </c>
      <c r="BO238">
        <v>3.7011270999999999</v>
      </c>
      <c r="BP238">
        <v>0.24610936</v>
      </c>
      <c r="BQ238">
        <v>351600000000000</v>
      </c>
      <c r="BR238">
        <v>1997629500</v>
      </c>
      <c r="BS238">
        <v>4143246400</v>
      </c>
      <c r="BT238">
        <v>2589619600</v>
      </c>
      <c r="BU238">
        <v>132766500</v>
      </c>
      <c r="BV238">
        <v>8579000000</v>
      </c>
      <c r="BW238">
        <v>226639.07019999999</v>
      </c>
      <c r="BX238">
        <v>226639070200000</v>
      </c>
      <c r="BY238">
        <v>49555.595200000003</v>
      </c>
      <c r="BZ238">
        <v>44333.368799999997</v>
      </c>
      <c r="CA238">
        <v>5211.11528</v>
      </c>
      <c r="CB238">
        <v>1625.5568559999999</v>
      </c>
      <c r="CC238">
        <v>12.916677</v>
      </c>
      <c r="CD238">
        <v>1612.5012899999999</v>
      </c>
      <c r="CE238">
        <v>138916.77780000001</v>
      </c>
      <c r="CF238">
        <v>23222.2408</v>
      </c>
      <c r="CG238">
        <v>115694.537</v>
      </c>
      <c r="CH238">
        <v>61416.715799999998</v>
      </c>
      <c r="CI238">
        <v>23208.351900000001</v>
      </c>
      <c r="CJ238">
        <v>1371.112208</v>
      </c>
      <c r="CK238">
        <v>8391.6733800000002</v>
      </c>
      <c r="CL238">
        <v>38222.252800000002</v>
      </c>
      <c r="CM238">
        <v>24925.019939999998</v>
      </c>
      <c r="CN238">
        <v>13272.232840000001</v>
      </c>
      <c r="CO238">
        <v>75861.171799999996</v>
      </c>
      <c r="CQ238">
        <v>75861.171799999996</v>
      </c>
      <c r="CS238">
        <v>6366.6717600000002</v>
      </c>
      <c r="CT238">
        <v>0</v>
      </c>
      <c r="CU238">
        <v>8797.2292600000001</v>
      </c>
      <c r="CV238">
        <v>1.9670202000000001</v>
      </c>
      <c r="CW238">
        <v>40983.7976454132</v>
      </c>
      <c r="CX238">
        <v>172777916000000</v>
      </c>
      <c r="CY238">
        <v>20139.633523720699</v>
      </c>
      <c r="CZ238">
        <v>26417.8890546683</v>
      </c>
      <c r="DA238">
        <v>2.9123760111901098</v>
      </c>
      <c r="DB238">
        <v>2.96742277654738E-2</v>
      </c>
      <c r="DC238">
        <v>1.22201879006877E-3</v>
      </c>
      <c r="DD238">
        <v>61.294276259345502</v>
      </c>
      <c r="DE238">
        <v>10.2463537198186</v>
      </c>
      <c r="DF238">
        <v>0.71724476038730201</v>
      </c>
      <c r="DG238">
        <v>5.6992278465498201E-3</v>
      </c>
      <c r="DH238">
        <v>27.098909180046501</v>
      </c>
      <c r="DI238">
        <v>10.240225517833</v>
      </c>
      <c r="DJ238">
        <v>33.472239245005497</v>
      </c>
      <c r="DL238">
        <v>5.85610981737958</v>
      </c>
      <c r="DM238">
        <v>2.8091677901703598</v>
      </c>
      <c r="DN238">
        <v>3.8816031376394098</v>
      </c>
      <c r="DO238">
        <v>0.60497610001225599</v>
      </c>
      <c r="DP238">
        <v>3.7026596396617202</v>
      </c>
      <c r="DQ238">
        <v>21.8654246843975</v>
      </c>
      <c r="DR238">
        <v>19.561220737835502</v>
      </c>
      <c r="DS238">
        <v>0</v>
      </c>
      <c r="DT238">
        <v>59277825200000</v>
      </c>
      <c r="DU238">
        <v>6909.6427555659102</v>
      </c>
      <c r="DV238">
        <v>2886113420000</v>
      </c>
      <c r="DW238">
        <v>336.416064809418</v>
      </c>
      <c r="DX238">
        <v>60555604000000</v>
      </c>
      <c r="DY238">
        <v>7058.5853829117596</v>
      </c>
      <c r="EB238">
        <v>17174.506212845299</v>
      </c>
      <c r="EC238">
        <v>63750.050999999999</v>
      </c>
      <c r="ED238">
        <v>63750051000000</v>
      </c>
      <c r="EE238">
        <v>2802.7800200000001</v>
      </c>
      <c r="EF238">
        <v>2427.2241640000002</v>
      </c>
      <c r="EG238">
        <v>14.1944558</v>
      </c>
      <c r="EH238">
        <v>5.3611154000000001</v>
      </c>
      <c r="EI238">
        <v>23777.7968</v>
      </c>
      <c r="EJ238">
        <v>12822.232480000001</v>
      </c>
      <c r="EK238">
        <v>333.33359999999999</v>
      </c>
      <c r="EL238">
        <v>8391.6733800000002</v>
      </c>
      <c r="EM238">
        <v>23888.907999999999</v>
      </c>
      <c r="EN238">
        <v>13272.232840000001</v>
      </c>
      <c r="EO238">
        <v>2.7777799999999998E-2</v>
      </c>
      <c r="EP238">
        <v>6366.6717600000002</v>
      </c>
      <c r="EQ238">
        <v>8797.2292600000001</v>
      </c>
      <c r="ER238">
        <v>18636.12602</v>
      </c>
      <c r="ES238">
        <v>3038.8913200000002</v>
      </c>
      <c r="ET238">
        <v>3038891320000</v>
      </c>
      <c r="EU238">
        <v>1037.7786080000001</v>
      </c>
      <c r="EV238">
        <v>2571.6687240000001</v>
      </c>
      <c r="EW238">
        <v>16463.90206</v>
      </c>
      <c r="EX238">
        <v>69027.832999999999</v>
      </c>
      <c r="EY238">
        <v>7430.9419512763698</v>
      </c>
      <c r="EZ238">
        <v>354.22442242685599</v>
      </c>
      <c r="FA238">
        <v>4.3965141612200398</v>
      </c>
      <c r="FB238">
        <v>3.8074074074073998</v>
      </c>
      <c r="FC238">
        <v>2.2265795206971601E-2</v>
      </c>
      <c r="FD238">
        <v>8.4095860566448799E-3</v>
      </c>
      <c r="FE238">
        <v>37.298474945533698</v>
      </c>
      <c r="FF238">
        <v>20.113289760348501</v>
      </c>
      <c r="FG238">
        <v>0.52287581699346397</v>
      </c>
      <c r="FH238">
        <v>13.1633986928104</v>
      </c>
      <c r="FI238">
        <v>37.472766884531502</v>
      </c>
      <c r="FJ238">
        <v>20.819172113289699</v>
      </c>
      <c r="FK238">
        <v>4.3572984749455301E-5</v>
      </c>
      <c r="FL238">
        <v>9.9869281045751599</v>
      </c>
      <c r="FM238">
        <v>13.7995642701525</v>
      </c>
      <c r="FN238">
        <v>7.1061643344709893E-2</v>
      </c>
      <c r="FO238">
        <v>0.11024265924745601</v>
      </c>
      <c r="FP238">
        <v>0.64459348748577905</v>
      </c>
      <c r="FQ238">
        <v>0.49140476678043199</v>
      </c>
      <c r="FR238">
        <v>76.234832700085803</v>
      </c>
      <c r="FS238">
        <v>14.21</v>
      </c>
      <c r="FT238">
        <v>5.4130000000000003</v>
      </c>
      <c r="FV238" t="s">
        <v>204</v>
      </c>
      <c r="FW238">
        <v>2.32053469852104E-3</v>
      </c>
      <c r="FX238">
        <v>1.76905574516496E-3</v>
      </c>
    </row>
    <row r="239" spans="1:180" x14ac:dyDescent="0.25">
      <c r="A239" t="s">
        <v>205</v>
      </c>
      <c r="B239">
        <v>2060</v>
      </c>
      <c r="D239">
        <v>14742592600</v>
      </c>
      <c r="E239">
        <v>548486200</v>
      </c>
      <c r="F239">
        <v>14742592600</v>
      </c>
      <c r="G239">
        <v>6052379200</v>
      </c>
      <c r="H239">
        <v>548486200</v>
      </c>
      <c r="I239">
        <v>493.1</v>
      </c>
      <c r="J239">
        <v>1507.1792</v>
      </c>
      <c r="K239">
        <v>486.78115000000003</v>
      </c>
      <c r="L239">
        <v>355.04401999999999</v>
      </c>
      <c r="M239">
        <v>194126.23730000001</v>
      </c>
      <c r="N239">
        <v>194126237300000</v>
      </c>
      <c r="O239">
        <v>25070</v>
      </c>
      <c r="P239">
        <v>101.9</v>
      </c>
      <c r="Q239">
        <v>1.0840000000000001</v>
      </c>
      <c r="R239">
        <v>2674</v>
      </c>
      <c r="S239">
        <v>3793</v>
      </c>
      <c r="T239">
        <v>43.41</v>
      </c>
      <c r="U239">
        <v>3483</v>
      </c>
      <c r="V239">
        <v>2501</v>
      </c>
      <c r="AA239">
        <v>7464</v>
      </c>
      <c r="AB239">
        <v>4790</v>
      </c>
      <c r="AC239">
        <v>7680</v>
      </c>
      <c r="AD239">
        <v>3064500</v>
      </c>
      <c r="AE239">
        <v>228997500</v>
      </c>
      <c r="AF239">
        <v>24870000</v>
      </c>
      <c r="AG239">
        <v>182097500</v>
      </c>
      <c r="AH239" t="s">
        <v>179</v>
      </c>
      <c r="AI239">
        <v>7483276800</v>
      </c>
      <c r="AJ239">
        <v>14000000000</v>
      </c>
      <c r="AK239">
        <v>18900000000</v>
      </c>
      <c r="AL239">
        <v>3784000000</v>
      </c>
      <c r="AM239">
        <v>3699276800</v>
      </c>
      <c r="AN239">
        <v>152800000</v>
      </c>
      <c r="AO239">
        <v>17170000000</v>
      </c>
      <c r="AP239">
        <v>11884582</v>
      </c>
      <c r="AQ239">
        <v>10424582</v>
      </c>
      <c r="AR239">
        <v>77841500</v>
      </c>
      <c r="AS239">
        <v>48620200</v>
      </c>
      <c r="AT239">
        <v>17207900</v>
      </c>
      <c r="AU239">
        <v>16864100</v>
      </c>
      <c r="AV239">
        <v>98930600</v>
      </c>
      <c r="AW239">
        <v>223200</v>
      </c>
      <c r="AX239">
        <v>142000</v>
      </c>
      <c r="AY239">
        <v>175611.25159999999</v>
      </c>
      <c r="AZ239">
        <v>78972.285399999993</v>
      </c>
      <c r="BA239">
        <v>15538.901320000001</v>
      </c>
      <c r="BB239">
        <v>4419.4479799999999</v>
      </c>
      <c r="BC239">
        <v>4313.8923400000003</v>
      </c>
      <c r="BE239">
        <v>69361.166599999997</v>
      </c>
      <c r="BG239">
        <v>3011.1135199999999</v>
      </c>
      <c r="BH239">
        <v>0</v>
      </c>
      <c r="BI239">
        <v>57055.601199999997</v>
      </c>
      <c r="BJ239">
        <v>3.5239427999999999</v>
      </c>
      <c r="BK239">
        <v>-0.46814630000000002</v>
      </c>
      <c r="BL239">
        <v>0.45018666099999999</v>
      </c>
      <c r="BM239">
        <v>3.0173836000000001</v>
      </c>
      <c r="BN239">
        <v>3.9547322000000003E-2</v>
      </c>
      <c r="BO239">
        <v>3.7055020000000001</v>
      </c>
      <c r="BP239">
        <v>0.26407851999999998</v>
      </c>
      <c r="BQ239">
        <v>456000000000000</v>
      </c>
      <c r="BR239">
        <v>2229806100</v>
      </c>
      <c r="BS239">
        <v>4144239300</v>
      </c>
      <c r="BT239">
        <v>2342199500</v>
      </c>
      <c r="BU239">
        <v>132766500</v>
      </c>
      <c r="BV239">
        <v>8589000000</v>
      </c>
      <c r="BW239">
        <v>245527.9742</v>
      </c>
      <c r="BX239">
        <v>245527974200000</v>
      </c>
      <c r="BY239">
        <v>86805.625</v>
      </c>
      <c r="BZ239">
        <v>83916.733800000002</v>
      </c>
      <c r="CA239">
        <v>2897.2245400000002</v>
      </c>
      <c r="CB239">
        <v>976.66744800000004</v>
      </c>
      <c r="CC239">
        <v>11.500009199999999</v>
      </c>
      <c r="CD239">
        <v>965.27855</v>
      </c>
      <c r="CE239">
        <v>93916.741800000003</v>
      </c>
      <c r="CF239">
        <v>25144.46456</v>
      </c>
      <c r="CG239">
        <v>68777.832800000004</v>
      </c>
      <c r="CH239">
        <v>50777.818399999996</v>
      </c>
      <c r="CI239">
        <v>25133.353439999999</v>
      </c>
      <c r="CJ239">
        <v>3827.7808399999999</v>
      </c>
      <c r="CK239">
        <v>10758.34194</v>
      </c>
      <c r="CL239">
        <v>25638.9094</v>
      </c>
      <c r="CM239">
        <v>47277.815600000002</v>
      </c>
      <c r="CN239">
        <v>17527.791799999999</v>
      </c>
      <c r="CO239">
        <v>42166.700400000002</v>
      </c>
      <c r="CQ239">
        <v>42166.700400000002</v>
      </c>
      <c r="CS239">
        <v>18850.015080000001</v>
      </c>
      <c r="CT239">
        <v>0</v>
      </c>
      <c r="CU239">
        <v>13844.45552</v>
      </c>
      <c r="CV239">
        <v>2.0489242999999999</v>
      </c>
      <c r="CW239">
        <v>53091.163115612901</v>
      </c>
      <c r="CX239">
        <v>175611251600000</v>
      </c>
      <c r="CY239">
        <v>20446.064920246801</v>
      </c>
      <c r="CZ239">
        <v>28586.328350215299</v>
      </c>
      <c r="DA239">
        <v>0.87126287111421497</v>
      </c>
      <c r="DB239">
        <v>2.6661718477121898E-2</v>
      </c>
      <c r="DC239">
        <v>1.38369798579578E-3</v>
      </c>
      <c r="DD239">
        <v>38.250933363502597</v>
      </c>
      <c r="DE239">
        <v>10.240977486140901</v>
      </c>
      <c r="DF239">
        <v>0.39778255458762302</v>
      </c>
      <c r="DG239">
        <v>4.6837877587962403E-3</v>
      </c>
      <c r="DH239">
        <v>20.681072519515698</v>
      </c>
      <c r="DI239">
        <v>10.236452087340099</v>
      </c>
      <c r="DJ239">
        <v>17.173888448919499</v>
      </c>
      <c r="DL239">
        <v>7.1388166082135998</v>
      </c>
      <c r="DM239">
        <v>7.6773390655051399</v>
      </c>
      <c r="DN239">
        <v>5.63864690575857</v>
      </c>
      <c r="DO239">
        <v>1.5589998868650301</v>
      </c>
      <c r="DP239">
        <v>4.3817173888448897</v>
      </c>
      <c r="DQ239">
        <v>35.354678131010203</v>
      </c>
      <c r="DR239">
        <v>34.1780744428102</v>
      </c>
      <c r="DS239">
        <v>0</v>
      </c>
      <c r="DT239">
        <v>78972285400000</v>
      </c>
      <c r="DU239">
        <v>9194.5843986494292</v>
      </c>
      <c r="DV239">
        <v>4419447980000</v>
      </c>
      <c r="DW239">
        <v>514.54744207707495</v>
      </c>
      <c r="DX239">
        <v>57055601200000</v>
      </c>
      <c r="DY239">
        <v>6642.8689253696502</v>
      </c>
      <c r="EB239">
        <v>22601.727477005399</v>
      </c>
      <c r="EC239">
        <v>85194.512600000002</v>
      </c>
      <c r="ED239">
        <v>85194512600000</v>
      </c>
      <c r="EE239">
        <v>4866.6705599999996</v>
      </c>
      <c r="EF239">
        <v>4566.6703200000002</v>
      </c>
      <c r="EG239">
        <v>7.1944502000000004</v>
      </c>
      <c r="EH239">
        <v>4.8888927999999998</v>
      </c>
      <c r="EI239">
        <v>19011.126319999999</v>
      </c>
      <c r="EJ239">
        <v>14080.56682</v>
      </c>
      <c r="EK239">
        <v>342.22249599999998</v>
      </c>
      <c r="EL239">
        <v>10758.34194</v>
      </c>
      <c r="EM239">
        <v>43805.590600000003</v>
      </c>
      <c r="EN239">
        <v>17527.791799999999</v>
      </c>
      <c r="EO239">
        <v>2.7777799999999998E-2</v>
      </c>
      <c r="EP239">
        <v>18850.015080000001</v>
      </c>
      <c r="EQ239">
        <v>13844.45552</v>
      </c>
      <c r="ER239">
        <v>16175.012940000001</v>
      </c>
      <c r="ES239">
        <v>4652.7815000000001</v>
      </c>
      <c r="ET239">
        <v>4652781500000</v>
      </c>
      <c r="EU239">
        <v>3486.1138999999998</v>
      </c>
      <c r="EV239">
        <v>4313.8923400000003</v>
      </c>
      <c r="EW239">
        <v>31250.025000000001</v>
      </c>
      <c r="EX239">
        <v>38361.141799999998</v>
      </c>
      <c r="EY239">
        <v>9919.0258004424195</v>
      </c>
      <c r="EZ239">
        <v>541.71399464431204</v>
      </c>
      <c r="FA239">
        <v>5.7124225627649103</v>
      </c>
      <c r="FB239">
        <v>5.3602869253341998</v>
      </c>
      <c r="FC239">
        <v>8.4447342680143405E-3</v>
      </c>
      <c r="FD239">
        <v>5.73850668405608E-3</v>
      </c>
      <c r="FE239">
        <v>22.314965764590799</v>
      </c>
      <c r="FF239">
        <v>16.527551353113701</v>
      </c>
      <c r="FG239">
        <v>0.40169546788392502</v>
      </c>
      <c r="FH239">
        <v>12.6279752200847</v>
      </c>
      <c r="FI239">
        <v>51.418324095206998</v>
      </c>
      <c r="FJ239">
        <v>20.573850668405601</v>
      </c>
      <c r="FK239">
        <v>3.2605151613955003E-5</v>
      </c>
      <c r="FL239">
        <v>22.1258558852298</v>
      </c>
      <c r="FM239">
        <v>16.2504075643951</v>
      </c>
      <c r="FN239">
        <v>1.6410694736842101E-2</v>
      </c>
      <c r="FO239">
        <v>3.04783306708903E-2</v>
      </c>
      <c r="FP239">
        <v>0.53843853991227997</v>
      </c>
      <c r="FQ239">
        <v>0.38511239385964902</v>
      </c>
      <c r="FR239">
        <v>71.523928046159</v>
      </c>
      <c r="FS239">
        <v>7.5629999999999997</v>
      </c>
      <c r="FT239">
        <v>3.2759999999999998</v>
      </c>
      <c r="FV239" t="s">
        <v>204</v>
      </c>
      <c r="FW239">
        <v>1.9383771929824499E-3</v>
      </c>
      <c r="FX239">
        <v>1.38640350877193E-3</v>
      </c>
    </row>
    <row r="240" spans="1:180" x14ac:dyDescent="0.25">
      <c r="A240" t="s">
        <v>205</v>
      </c>
      <c r="B240">
        <v>2070</v>
      </c>
      <c r="D240">
        <v>17720538700</v>
      </c>
      <c r="E240">
        <v>566200900</v>
      </c>
      <c r="F240">
        <v>17720538700</v>
      </c>
      <c r="G240">
        <v>6333484500</v>
      </c>
      <c r="H240">
        <v>566200900</v>
      </c>
      <c r="I240">
        <v>704.8</v>
      </c>
      <c r="J240">
        <v>1434.5099</v>
      </c>
      <c r="K240">
        <v>477.76319999999998</v>
      </c>
      <c r="L240">
        <v>361.60235</v>
      </c>
      <c r="M240">
        <v>234018.0097</v>
      </c>
      <c r="N240">
        <v>234018009700000</v>
      </c>
      <c r="O240">
        <v>37390</v>
      </c>
      <c r="P240">
        <v>114.4</v>
      </c>
      <c r="Q240">
        <v>0.60099999999999998</v>
      </c>
      <c r="R240">
        <v>5964</v>
      </c>
      <c r="S240">
        <v>2841</v>
      </c>
      <c r="T240">
        <v>42.9</v>
      </c>
      <c r="U240">
        <v>4084</v>
      </c>
      <c r="V240">
        <v>2890</v>
      </c>
      <c r="AA240">
        <v>15930</v>
      </c>
      <c r="AB240">
        <v>9965</v>
      </c>
      <c r="AC240">
        <v>11490</v>
      </c>
      <c r="AD240">
        <v>2735400</v>
      </c>
      <c r="AE240">
        <v>208893800</v>
      </c>
      <c r="AF240">
        <v>17020000</v>
      </c>
      <c r="AG240">
        <v>169693800</v>
      </c>
      <c r="AH240" t="s">
        <v>179</v>
      </c>
      <c r="AI240">
        <v>-3988329600</v>
      </c>
      <c r="AJ240">
        <v>17200000000</v>
      </c>
      <c r="AK240">
        <v>21300000000</v>
      </c>
      <c r="AL240">
        <v>-6230000000</v>
      </c>
      <c r="AM240">
        <v>2240670400</v>
      </c>
      <c r="AN240">
        <v>177000000</v>
      </c>
      <c r="AO240">
        <v>5360000000</v>
      </c>
      <c r="AP240">
        <v>12075050.800000001</v>
      </c>
      <c r="AQ240">
        <v>10555050.800000001</v>
      </c>
      <c r="AR240">
        <v>82780000</v>
      </c>
      <c r="AS240">
        <v>42591600</v>
      </c>
      <c r="AT240">
        <v>16573500</v>
      </c>
      <c r="AU240">
        <v>13399700</v>
      </c>
      <c r="AV240">
        <v>88636600</v>
      </c>
      <c r="AW240">
        <v>208000</v>
      </c>
      <c r="AX240">
        <v>159400</v>
      </c>
      <c r="AY240">
        <v>184833.48120000001</v>
      </c>
      <c r="AZ240">
        <v>100555.636</v>
      </c>
      <c r="BA240">
        <v>15194.4566</v>
      </c>
      <c r="BB240">
        <v>7475.0059799999999</v>
      </c>
      <c r="BC240">
        <v>6377.7828799999997</v>
      </c>
      <c r="BE240">
        <v>53305.5982</v>
      </c>
      <c r="BG240">
        <v>1959.72379</v>
      </c>
      <c r="BH240">
        <v>0</v>
      </c>
      <c r="BI240">
        <v>52194.486199999999</v>
      </c>
      <c r="BJ240">
        <v>3.3828928999999999</v>
      </c>
      <c r="BK240">
        <v>-0.43928307999999999</v>
      </c>
      <c r="BL240">
        <v>0.415290626</v>
      </c>
      <c r="BM240">
        <v>2.9172967999999999</v>
      </c>
      <c r="BN240">
        <v>3.7128357000000001E-2</v>
      </c>
      <c r="BO240">
        <v>3.5928013999999999</v>
      </c>
      <c r="BP240">
        <v>0.28366332</v>
      </c>
      <c r="BQ240">
        <v>576800000000000</v>
      </c>
      <c r="BR240">
        <v>2300600800</v>
      </c>
      <c r="BS240">
        <v>4144263799.99999</v>
      </c>
      <c r="BT240">
        <v>2270172100</v>
      </c>
      <c r="BU240">
        <v>132766500</v>
      </c>
      <c r="BV240">
        <v>8457000000</v>
      </c>
      <c r="BW240">
        <v>259889.0968</v>
      </c>
      <c r="BX240">
        <v>259889096800000</v>
      </c>
      <c r="BY240">
        <v>102416.74860000001</v>
      </c>
      <c r="BZ240">
        <v>100611.19160000001</v>
      </c>
      <c r="CA240">
        <v>1805.2792219999999</v>
      </c>
      <c r="CB240">
        <v>841.38956199999996</v>
      </c>
      <c r="CC240">
        <v>8.6666735999999993</v>
      </c>
      <c r="CD240">
        <v>832.77844400000004</v>
      </c>
      <c r="CE240">
        <v>61000.048799999997</v>
      </c>
      <c r="CF240">
        <v>21161.12804</v>
      </c>
      <c r="CG240">
        <v>39833.3652</v>
      </c>
      <c r="CH240">
        <v>41388.921999999999</v>
      </c>
      <c r="CI240">
        <v>21152.794699999999</v>
      </c>
      <c r="CJ240">
        <v>7472.2281999999996</v>
      </c>
      <c r="CK240">
        <v>11980.565140000001</v>
      </c>
      <c r="CL240">
        <v>20250.016199999998</v>
      </c>
      <c r="CM240">
        <v>76222.283200000005</v>
      </c>
      <c r="CN240">
        <v>20250.016199999998</v>
      </c>
      <c r="CO240">
        <v>18763.903900000001</v>
      </c>
      <c r="CQ240">
        <v>18763.903900000001</v>
      </c>
      <c r="CS240">
        <v>37555.585599999999</v>
      </c>
      <c r="CT240">
        <v>0</v>
      </c>
      <c r="CU240">
        <v>19216.68204</v>
      </c>
      <c r="CV240">
        <v>2.0580001000000001</v>
      </c>
      <c r="CW240">
        <v>68203.854794844505</v>
      </c>
      <c r="CX240">
        <v>184833481200000</v>
      </c>
      <c r="CY240">
        <v>21855.679460801701</v>
      </c>
      <c r="CZ240">
        <v>30730.6487879862</v>
      </c>
      <c r="DA240">
        <v>-0.47160099326002097</v>
      </c>
      <c r="DB240">
        <v>2.4700697646919699E-2</v>
      </c>
      <c r="DC240">
        <v>1.4278172874541801E-3</v>
      </c>
      <c r="DD240">
        <v>23.4715690466011</v>
      </c>
      <c r="DE240">
        <v>8.1423685335613492</v>
      </c>
      <c r="DF240">
        <v>0.32374946558358197</v>
      </c>
      <c r="DG240">
        <v>3.3347584437793901E-3</v>
      </c>
      <c r="DH240">
        <v>15.9256092347156</v>
      </c>
      <c r="DI240">
        <v>8.1391620350577103</v>
      </c>
      <c r="DJ240">
        <v>7.2199657973492899</v>
      </c>
      <c r="DL240">
        <v>7.7917913638306899</v>
      </c>
      <c r="DM240">
        <v>14.450619923044</v>
      </c>
      <c r="DN240">
        <v>7.3941855493800697</v>
      </c>
      <c r="DO240">
        <v>2.8751603249251798</v>
      </c>
      <c r="DP240">
        <v>4.6098760153911904</v>
      </c>
      <c r="DQ240">
        <v>39.4078666096622</v>
      </c>
      <c r="DR240">
        <v>38.713125267208198</v>
      </c>
      <c r="DS240">
        <v>0</v>
      </c>
      <c r="DT240">
        <v>100555636000000</v>
      </c>
      <c r="DU240">
        <v>11890.225375428599</v>
      </c>
      <c r="DV240">
        <v>7475005980000</v>
      </c>
      <c r="DW240">
        <v>883.88388080879702</v>
      </c>
      <c r="DX240">
        <v>52194486200000</v>
      </c>
      <c r="DY240">
        <v>6171.7495802293897</v>
      </c>
      <c r="EB240">
        <v>27671.5158685112</v>
      </c>
      <c r="EC240">
        <v>109388.9764</v>
      </c>
      <c r="ED240">
        <v>109388976400000</v>
      </c>
      <c r="EE240">
        <v>5733.3379199999999</v>
      </c>
      <c r="EF240">
        <v>5525.0044200000002</v>
      </c>
      <c r="EG240">
        <v>3.9444476000000002</v>
      </c>
      <c r="EH240">
        <v>3.750003</v>
      </c>
      <c r="EI240">
        <v>14311.12256</v>
      </c>
      <c r="EJ240">
        <v>12036.12074</v>
      </c>
      <c r="EK240">
        <v>338.33360399999998</v>
      </c>
      <c r="EL240">
        <v>11980.565140000001</v>
      </c>
      <c r="EM240">
        <v>69111.166400000002</v>
      </c>
      <c r="EN240">
        <v>20250.016199999998</v>
      </c>
      <c r="EO240">
        <v>2.7777799999999998E-2</v>
      </c>
      <c r="EP240">
        <v>37555.585599999999</v>
      </c>
      <c r="EQ240">
        <v>19216.68204</v>
      </c>
      <c r="ER240">
        <v>15522.234640000001</v>
      </c>
      <c r="ES240">
        <v>7866.6729599999999</v>
      </c>
      <c r="ET240">
        <v>7866672960000</v>
      </c>
      <c r="EU240">
        <v>7133.3390399999998</v>
      </c>
      <c r="EV240">
        <v>6377.7828799999997</v>
      </c>
      <c r="EW240">
        <v>36305.584600000002</v>
      </c>
      <c r="EX240">
        <v>17077.791440000001</v>
      </c>
      <c r="EY240">
        <v>12934.725836584999</v>
      </c>
      <c r="EZ240">
        <v>930.19663710535599</v>
      </c>
      <c r="FA240">
        <v>5.2412392077196497</v>
      </c>
      <c r="FB240">
        <v>5.05078720162519</v>
      </c>
      <c r="FC240">
        <v>3.6058913153885199E-3</v>
      </c>
      <c r="FD240">
        <v>3.42813610970035E-3</v>
      </c>
      <c r="FE240">
        <v>13.082783138649001</v>
      </c>
      <c r="FF240">
        <v>11.003047232097501</v>
      </c>
      <c r="FG240">
        <v>0.30929405789740899</v>
      </c>
      <c r="FH240">
        <v>10.952260030472299</v>
      </c>
      <c r="FI240">
        <v>63.179278821736901</v>
      </c>
      <c r="FJ240">
        <v>18.511934992381899</v>
      </c>
      <c r="FK240">
        <v>2.53936008125952E-5</v>
      </c>
      <c r="FL240">
        <v>34.332148298628702</v>
      </c>
      <c r="FM240">
        <v>17.567293042153299</v>
      </c>
      <c r="FN240">
        <v>-6.9145797503467402E-3</v>
      </c>
      <c r="FO240">
        <v>-1.53462874732791E-2</v>
      </c>
      <c r="FP240">
        <v>0.45057055617198299</v>
      </c>
      <c r="FQ240">
        <v>0.320446395977808</v>
      </c>
      <c r="FR240">
        <v>71.120136810602801</v>
      </c>
      <c r="FS240">
        <v>4.2110000000000003</v>
      </c>
      <c r="FT240">
        <v>2.8450000000000002</v>
      </c>
      <c r="FV240" t="s">
        <v>204</v>
      </c>
      <c r="FW240">
        <v>1.62205270457697E-3</v>
      </c>
      <c r="FX240">
        <v>1.1536061026352199E-3</v>
      </c>
    </row>
    <row r="241" spans="1:180" x14ac:dyDescent="0.25">
      <c r="A241" t="s">
        <v>205</v>
      </c>
      <c r="B241">
        <v>2080</v>
      </c>
      <c r="D241">
        <v>19564870900</v>
      </c>
      <c r="E241">
        <v>569582500</v>
      </c>
      <c r="F241">
        <v>19564870900</v>
      </c>
      <c r="G241">
        <v>6361395800</v>
      </c>
      <c r="H241">
        <v>569582500</v>
      </c>
      <c r="I241">
        <v>1193</v>
      </c>
      <c r="J241">
        <v>1365.1164000000001</v>
      </c>
      <c r="K241">
        <v>463.04919000000001</v>
      </c>
      <c r="L241">
        <v>367.55417</v>
      </c>
      <c r="M241">
        <v>296318.5429</v>
      </c>
      <c r="N241">
        <v>296318542900000</v>
      </c>
      <c r="O241">
        <v>52730</v>
      </c>
      <c r="P241">
        <v>184.2</v>
      </c>
      <c r="Q241">
        <v>0.30859999999999999</v>
      </c>
      <c r="R241">
        <v>10050</v>
      </c>
      <c r="S241">
        <v>1375</v>
      </c>
      <c r="T241">
        <v>42.32</v>
      </c>
      <c r="U241">
        <v>4288</v>
      </c>
      <c r="V241">
        <v>3018</v>
      </c>
      <c r="AA241">
        <v>27840</v>
      </c>
      <c r="AB241">
        <v>17780</v>
      </c>
      <c r="AC241">
        <v>15980</v>
      </c>
      <c r="AD241">
        <v>2485300</v>
      </c>
      <c r="AE241">
        <v>178940500</v>
      </c>
      <c r="AF241">
        <v>8583000</v>
      </c>
      <c r="AG241">
        <v>147840500</v>
      </c>
      <c r="AH241" t="s">
        <v>179</v>
      </c>
      <c r="AI241">
        <v>-11349672500</v>
      </c>
      <c r="AJ241">
        <v>19400000000</v>
      </c>
      <c r="AK241">
        <v>21600000000</v>
      </c>
      <c r="AL241">
        <v>-12420000000</v>
      </c>
      <c r="AM241">
        <v>1072327500</v>
      </c>
      <c r="AN241">
        <v>177600000</v>
      </c>
      <c r="AO241">
        <v>-2804000000</v>
      </c>
      <c r="AP241">
        <v>11786224.3999999</v>
      </c>
      <c r="AQ241">
        <v>10096224.3999999</v>
      </c>
      <c r="AR241">
        <v>85816600</v>
      </c>
      <c r="AS241">
        <v>37860300</v>
      </c>
      <c r="AT241">
        <v>16015899.999999899</v>
      </c>
      <c r="AU241">
        <v>11557200</v>
      </c>
      <c r="AV241">
        <v>83560300</v>
      </c>
      <c r="AW241">
        <v>183500</v>
      </c>
      <c r="AX241">
        <v>188600</v>
      </c>
      <c r="AY241">
        <v>198750.15900000001</v>
      </c>
      <c r="AZ241">
        <v>118527.8726</v>
      </c>
      <c r="BA241">
        <v>13430.5663</v>
      </c>
      <c r="BB241">
        <v>10416.674999999999</v>
      </c>
      <c r="BC241">
        <v>9902.7857000000004</v>
      </c>
      <c r="BE241">
        <v>44888.924800000001</v>
      </c>
      <c r="BG241">
        <v>1574.1679260000001</v>
      </c>
      <c r="BH241">
        <v>0</v>
      </c>
      <c r="BI241">
        <v>53388.931600000004</v>
      </c>
      <c r="BJ241">
        <v>3.1765781</v>
      </c>
      <c r="BK241">
        <v>-0.4211047</v>
      </c>
      <c r="BL241">
        <v>0.38110948700000002</v>
      </c>
      <c r="BM241">
        <v>2.7498635</v>
      </c>
      <c r="BN241">
        <v>3.6331665999999999E-2</v>
      </c>
      <c r="BO241">
        <v>3.4130167999999999</v>
      </c>
      <c r="BP241">
        <v>0.30128163000000002</v>
      </c>
      <c r="BQ241">
        <v>703300000000000</v>
      </c>
      <c r="BR241">
        <v>2338086500</v>
      </c>
      <c r="BS241">
        <v>4144266499.99999</v>
      </c>
      <c r="BT241">
        <v>2230981900</v>
      </c>
      <c r="BU241">
        <v>132766500</v>
      </c>
      <c r="BV241">
        <v>8200000000</v>
      </c>
      <c r="BW241">
        <v>275805.77620000002</v>
      </c>
      <c r="BX241">
        <v>275805776200000</v>
      </c>
      <c r="BY241">
        <v>112777.868</v>
      </c>
      <c r="BZ241">
        <v>110194.53260000001</v>
      </c>
      <c r="CA241">
        <v>2571.6687240000001</v>
      </c>
      <c r="CB241">
        <v>835.55622400000004</v>
      </c>
      <c r="CC241">
        <v>4.1111143999999999</v>
      </c>
      <c r="CD241">
        <v>831.38955399999998</v>
      </c>
      <c r="CE241">
        <v>33972.249400000001</v>
      </c>
      <c r="CF241">
        <v>11100.008879999999</v>
      </c>
      <c r="CG241">
        <v>22863.907179999998</v>
      </c>
      <c r="CH241">
        <v>25450.020359999999</v>
      </c>
      <c r="CI241">
        <v>11094.453320000001</v>
      </c>
      <c r="CJ241">
        <v>11013.8977</v>
      </c>
      <c r="CK241">
        <v>12336.12098</v>
      </c>
      <c r="CL241">
        <v>14352.78926</v>
      </c>
      <c r="CM241">
        <v>107916.753</v>
      </c>
      <c r="CN241">
        <v>21152.794699999999</v>
      </c>
      <c r="CO241">
        <v>7677.7839199999999</v>
      </c>
      <c r="CQ241">
        <v>7677.7839199999999</v>
      </c>
      <c r="CS241">
        <v>59833.381200000003</v>
      </c>
      <c r="CT241">
        <v>0</v>
      </c>
      <c r="CU241">
        <v>24741.686460000001</v>
      </c>
      <c r="CV241">
        <v>2.0171366000000002</v>
      </c>
      <c r="CW241">
        <v>85768.292682926796</v>
      </c>
      <c r="CX241">
        <v>198750159000000</v>
      </c>
      <c r="CY241">
        <v>24237.824268292599</v>
      </c>
      <c r="CZ241">
        <v>33634.850756097498</v>
      </c>
      <c r="DA241">
        <v>-1.3841064024390199</v>
      </c>
      <c r="DB241">
        <v>2.18220121951219E-2</v>
      </c>
      <c r="DC241">
        <v>1.4373444390243901E-3</v>
      </c>
      <c r="DD241">
        <v>12.3174539228522</v>
      </c>
      <c r="DE241">
        <v>4.0245744787994697</v>
      </c>
      <c r="DF241">
        <v>0.30295095175747799</v>
      </c>
      <c r="DG241">
        <v>1.4905831402961E-3</v>
      </c>
      <c r="DH241">
        <v>9.2275153590492494</v>
      </c>
      <c r="DI241">
        <v>4.02256017725853</v>
      </c>
      <c r="DJ241">
        <v>2.7837647295800099</v>
      </c>
      <c r="DL241">
        <v>7.6694531171316296</v>
      </c>
      <c r="DM241">
        <v>21.6940275959311</v>
      </c>
      <c r="DN241">
        <v>8.9706919125793103</v>
      </c>
      <c r="DO241">
        <v>3.9933528049148901</v>
      </c>
      <c r="DP241">
        <v>4.4727565716587696</v>
      </c>
      <c r="DQ241">
        <v>40.890321281095702</v>
      </c>
      <c r="DR241">
        <v>39.9536710645583</v>
      </c>
      <c r="DS241">
        <v>0</v>
      </c>
      <c r="DT241">
        <v>118527872600000</v>
      </c>
      <c r="DU241">
        <v>14454.618609756</v>
      </c>
      <c r="DV241">
        <v>10416675000000</v>
      </c>
      <c r="DW241">
        <v>1270.3262195121899</v>
      </c>
      <c r="DX241">
        <v>53388931600000</v>
      </c>
      <c r="DY241">
        <v>6510.84531707317</v>
      </c>
      <c r="EB241">
        <v>36136.4076707317</v>
      </c>
      <c r="EC241">
        <v>132138.99460000001</v>
      </c>
      <c r="ED241">
        <v>132138994600000</v>
      </c>
      <c r="EE241">
        <v>6566.6719199999998</v>
      </c>
      <c r="EF241">
        <v>6450.0051599999997</v>
      </c>
      <c r="EG241">
        <v>2.0277794</v>
      </c>
      <c r="EH241">
        <v>1.6944458</v>
      </c>
      <c r="EI241">
        <v>7172.2279600000002</v>
      </c>
      <c r="EJ241">
        <v>6494.4496399999998</v>
      </c>
      <c r="EK241">
        <v>333.611378</v>
      </c>
      <c r="EL241">
        <v>12336.12098</v>
      </c>
      <c r="EM241">
        <v>97222.3</v>
      </c>
      <c r="EN241">
        <v>21152.794699999999</v>
      </c>
      <c r="EO241">
        <v>2.7777799999999998E-2</v>
      </c>
      <c r="EP241">
        <v>59833.381200000003</v>
      </c>
      <c r="EQ241">
        <v>24741.686460000001</v>
      </c>
      <c r="ER241">
        <v>12777.788</v>
      </c>
      <c r="ES241">
        <v>10963.897660000001</v>
      </c>
      <c r="ET241">
        <v>10963897660000</v>
      </c>
      <c r="EU241">
        <v>10680.5641</v>
      </c>
      <c r="EV241">
        <v>9902.7857000000004</v>
      </c>
      <c r="EW241">
        <v>38055.586000000003</v>
      </c>
      <c r="EX241">
        <v>6988.8944799999999</v>
      </c>
      <c r="EY241">
        <v>16114.5115365853</v>
      </c>
      <c r="EZ241">
        <v>1337.0606902438999</v>
      </c>
      <c r="FA241">
        <v>4.9695186041622801</v>
      </c>
      <c r="FB241">
        <v>4.8812276644944204</v>
      </c>
      <c r="FC241">
        <v>1.5345806180365701E-3</v>
      </c>
      <c r="FD241">
        <v>1.28232079041412E-3</v>
      </c>
      <c r="FE241">
        <v>5.4277906243430696</v>
      </c>
      <c r="FF241">
        <v>4.9148623081774199</v>
      </c>
      <c r="FG241">
        <v>0.25247004414546897</v>
      </c>
      <c r="FH241">
        <v>9.3357157872608791</v>
      </c>
      <c r="FI241">
        <v>73.575783056548204</v>
      </c>
      <c r="FJ241">
        <v>16.007988227874701</v>
      </c>
      <c r="FK241">
        <v>2.1021652301870898E-5</v>
      </c>
      <c r="FL241">
        <v>45.280639058229902</v>
      </c>
      <c r="FM241">
        <v>18.723985705276402</v>
      </c>
      <c r="FN241">
        <v>-1.61377399402815E-2</v>
      </c>
      <c r="FO241">
        <v>-4.1150993050659598E-2</v>
      </c>
      <c r="FP241">
        <v>0.39215949978671899</v>
      </c>
      <c r="FQ241">
        <v>0.282596557656761</v>
      </c>
      <c r="FR241">
        <v>72.061637627152706</v>
      </c>
      <c r="FS241">
        <v>2.8279999999999998</v>
      </c>
      <c r="FT241">
        <v>2.839</v>
      </c>
      <c r="FV241" t="s">
        <v>204</v>
      </c>
      <c r="FW241">
        <v>1.4117730698137299E-3</v>
      </c>
      <c r="FX241">
        <v>1.0173467936869E-3</v>
      </c>
    </row>
    <row r="242" spans="1:180" x14ac:dyDescent="0.25">
      <c r="A242" t="s">
        <v>205</v>
      </c>
      <c r="B242">
        <v>2090</v>
      </c>
      <c r="D242">
        <v>21543209900</v>
      </c>
      <c r="E242">
        <v>557599900</v>
      </c>
      <c r="F242">
        <v>21543209900</v>
      </c>
      <c r="G242">
        <v>6314436100</v>
      </c>
      <c r="H242">
        <v>557599900</v>
      </c>
      <c r="I242">
        <v>1938</v>
      </c>
      <c r="J242">
        <v>1295.5447999999999</v>
      </c>
      <c r="K242">
        <v>445.67513000000002</v>
      </c>
      <c r="L242">
        <v>372.73883000000001</v>
      </c>
      <c r="M242">
        <v>353320.99650000001</v>
      </c>
      <c r="N242">
        <v>353320996500000</v>
      </c>
      <c r="O242">
        <v>70400</v>
      </c>
      <c r="P242">
        <v>416.5</v>
      </c>
      <c r="Q242">
        <v>0.1041</v>
      </c>
      <c r="R242">
        <v>13850</v>
      </c>
      <c r="S242">
        <v>581.29999999999995</v>
      </c>
      <c r="T242">
        <v>41.11</v>
      </c>
      <c r="U242">
        <v>4390</v>
      </c>
      <c r="V242">
        <v>2799</v>
      </c>
      <c r="AA242">
        <v>40810</v>
      </c>
      <c r="AB242">
        <v>26970</v>
      </c>
      <c r="AC242">
        <v>21360</v>
      </c>
      <c r="AD242">
        <v>2328600</v>
      </c>
      <c r="AE242">
        <v>156150700</v>
      </c>
      <c r="AF242">
        <v>3215000</v>
      </c>
      <c r="AG242">
        <v>130050700</v>
      </c>
      <c r="AH242" t="s">
        <v>179</v>
      </c>
      <c r="AI242">
        <v>-16493755900</v>
      </c>
      <c r="AJ242">
        <v>21000000000</v>
      </c>
      <c r="AK242">
        <v>21900000000</v>
      </c>
      <c r="AL242">
        <v>-17000000000</v>
      </c>
      <c r="AM242">
        <v>507444100</v>
      </c>
      <c r="AN242">
        <v>172000000</v>
      </c>
      <c r="AO242">
        <v>-8552000000</v>
      </c>
      <c r="AP242">
        <v>11720262.9</v>
      </c>
      <c r="AQ242">
        <v>9720262.9000000004</v>
      </c>
      <c r="AR242">
        <v>88170700</v>
      </c>
      <c r="AS242">
        <v>36005900</v>
      </c>
      <c r="AT242">
        <v>15668700</v>
      </c>
      <c r="AU242">
        <v>11943300</v>
      </c>
      <c r="AV242">
        <v>79408800</v>
      </c>
      <c r="AW242">
        <v>169500</v>
      </c>
      <c r="AX242">
        <v>203500</v>
      </c>
      <c r="AY242">
        <v>214250.17139999999</v>
      </c>
      <c r="AZ242">
        <v>137250.10980000001</v>
      </c>
      <c r="BA242">
        <v>9677.7855199999995</v>
      </c>
      <c r="BB242">
        <v>12936.12146</v>
      </c>
      <c r="BC242">
        <v>13519.455260000001</v>
      </c>
      <c r="BE242">
        <v>39388.920400000003</v>
      </c>
      <c r="BG242">
        <v>1493.8900839999999</v>
      </c>
      <c r="BH242">
        <v>0</v>
      </c>
      <c r="BI242">
        <v>54083.376600000003</v>
      </c>
      <c r="BJ242">
        <v>2.9198819</v>
      </c>
      <c r="BK242">
        <v>-0.42299089000000001</v>
      </c>
      <c r="BL242">
        <v>0.34593196599999998</v>
      </c>
      <c r="BM242">
        <v>2.5451717</v>
      </c>
      <c r="BN242">
        <v>3.61333E-2</v>
      </c>
      <c r="BO242">
        <v>3.1933294999999999</v>
      </c>
      <c r="BP242">
        <v>0.31651151</v>
      </c>
      <c r="BQ242">
        <v>833600000000000</v>
      </c>
      <c r="BR242">
        <v>2367018700</v>
      </c>
      <c r="BS242">
        <v>4146752900</v>
      </c>
      <c r="BT242">
        <v>2197933600</v>
      </c>
      <c r="BU242">
        <v>132766500</v>
      </c>
      <c r="BV242">
        <v>7831000000</v>
      </c>
      <c r="BW242">
        <v>296111.348</v>
      </c>
      <c r="BX242">
        <v>296111348000000</v>
      </c>
      <c r="BY242">
        <v>123805.65459999999</v>
      </c>
      <c r="BZ242">
        <v>113972.3134</v>
      </c>
      <c r="CA242">
        <v>9830.5634200000004</v>
      </c>
      <c r="CB242">
        <v>795.83397000000002</v>
      </c>
      <c r="CC242">
        <v>1.1111120000000001</v>
      </c>
      <c r="CD242">
        <v>794.44507999999996</v>
      </c>
      <c r="CE242">
        <v>14386.12262</v>
      </c>
      <c r="CF242">
        <v>4575.0036600000003</v>
      </c>
      <c r="CG242">
        <v>9811.1189599999998</v>
      </c>
      <c r="CH242">
        <v>10522.23064</v>
      </c>
      <c r="CI242">
        <v>4575.0036600000003</v>
      </c>
      <c r="CJ242">
        <v>13886.122219999999</v>
      </c>
      <c r="CK242">
        <v>12513.8989</v>
      </c>
      <c r="CL242">
        <v>5947.2269800000004</v>
      </c>
      <c r="CM242">
        <v>138305.66620000001</v>
      </c>
      <c r="CN242">
        <v>19611.126799999998</v>
      </c>
      <c r="CO242">
        <v>3069.4468999999999</v>
      </c>
      <c r="CQ242">
        <v>3069.4468999999999</v>
      </c>
      <c r="CS242">
        <v>81166.731599999999</v>
      </c>
      <c r="CT242">
        <v>0</v>
      </c>
      <c r="CU242">
        <v>30722.246800000001</v>
      </c>
      <c r="CV242">
        <v>1.9336093999999999</v>
      </c>
      <c r="CW242">
        <v>106448.72940876</v>
      </c>
      <c r="CX242">
        <v>214250171400000</v>
      </c>
      <c r="CY242">
        <v>27359.2352700804</v>
      </c>
      <c r="CZ242">
        <v>37812.712041884799</v>
      </c>
      <c r="DA242">
        <v>-2.1062132422423701</v>
      </c>
      <c r="DB242">
        <v>1.99400715106627E-2</v>
      </c>
      <c r="DC242">
        <v>1.49664958498276E-3</v>
      </c>
      <c r="DD242">
        <v>4.8583489681050596</v>
      </c>
      <c r="DE242">
        <v>1.5450281425891099</v>
      </c>
      <c r="DF242">
        <v>0.268761726078799</v>
      </c>
      <c r="DG242">
        <v>3.7523452157598499E-4</v>
      </c>
      <c r="DH242">
        <v>3.5534709193245702</v>
      </c>
      <c r="DI242">
        <v>1.5450281425891099</v>
      </c>
      <c r="DJ242">
        <v>1.0365853658536499</v>
      </c>
      <c r="DL242">
        <v>6.6228893058161296</v>
      </c>
      <c r="DM242">
        <v>27.410881801125701</v>
      </c>
      <c r="DN242">
        <v>10.3752345215759</v>
      </c>
      <c r="DO242">
        <v>4.68949343339587</v>
      </c>
      <c r="DP242">
        <v>4.2260787992495299</v>
      </c>
      <c r="DQ242">
        <v>41.810506566604097</v>
      </c>
      <c r="DR242">
        <v>38.4896810506566</v>
      </c>
      <c r="DS242">
        <v>0</v>
      </c>
      <c r="DT242">
        <v>137250109800000</v>
      </c>
      <c r="DU242">
        <v>17526.5112756991</v>
      </c>
      <c r="DV242">
        <v>12936121460000</v>
      </c>
      <c r="DW242">
        <v>1651.9118196909701</v>
      </c>
      <c r="DX242">
        <v>54083376600000</v>
      </c>
      <c r="DY242">
        <v>6906.3180436725797</v>
      </c>
      <c r="EB242">
        <v>45118.2475418209</v>
      </c>
      <c r="EC242">
        <v>155472.34659999999</v>
      </c>
      <c r="ED242">
        <v>155472346600000</v>
      </c>
      <c r="EE242">
        <v>8091.6731399999999</v>
      </c>
      <c r="EF242">
        <v>7897.2285400000001</v>
      </c>
      <c r="EG242">
        <v>0.69444499999999998</v>
      </c>
      <c r="EH242">
        <v>0.33333360000000001</v>
      </c>
      <c r="EI242">
        <v>3027.7802000000001</v>
      </c>
      <c r="EJ242">
        <v>2739.7244139999998</v>
      </c>
      <c r="EK242">
        <v>324.16692599999999</v>
      </c>
      <c r="EL242">
        <v>12513.8989</v>
      </c>
      <c r="EM242">
        <v>124722.322</v>
      </c>
      <c r="EN242">
        <v>19611.126799999998</v>
      </c>
      <c r="EO242">
        <v>2.7777799999999998E-2</v>
      </c>
      <c r="EP242">
        <v>81166.731599999999</v>
      </c>
      <c r="EQ242">
        <v>30722.246800000001</v>
      </c>
      <c r="ER242">
        <v>5277.7820000000002</v>
      </c>
      <c r="ES242">
        <v>13616.67756</v>
      </c>
      <c r="ET242">
        <v>13616677560000</v>
      </c>
      <c r="EU242">
        <v>13561.12196</v>
      </c>
      <c r="EV242">
        <v>13519.455260000001</v>
      </c>
      <c r="EW242">
        <v>36833.362800000003</v>
      </c>
      <c r="EX242">
        <v>2794.44668</v>
      </c>
      <c r="EY242">
        <v>19853.447401353598</v>
      </c>
      <c r="EZ242">
        <v>1738.8172085302001</v>
      </c>
      <c r="FA242">
        <v>5.2045738788636697</v>
      </c>
      <c r="FB242">
        <v>5.0795068786849997</v>
      </c>
      <c r="FC242">
        <v>4.46667857780954E-4</v>
      </c>
      <c r="FD242">
        <v>2.14400571734857E-4</v>
      </c>
      <c r="FE242">
        <v>1.9474718599249501</v>
      </c>
      <c r="FF242">
        <v>1.7621940325174199</v>
      </c>
      <c r="FG242">
        <v>0.20850455601214901</v>
      </c>
      <c r="FH242">
        <v>8.0489547972127902</v>
      </c>
      <c r="FI242">
        <v>80.221547257459306</v>
      </c>
      <c r="FJ242">
        <v>12.6139003037341</v>
      </c>
      <c r="FK242">
        <v>1.78667143112381E-5</v>
      </c>
      <c r="FL242">
        <v>52.2065392174379</v>
      </c>
      <c r="FM242">
        <v>19.760586028229401</v>
      </c>
      <c r="FN242">
        <v>-1.97861755038387E-2</v>
      </c>
      <c r="FO242">
        <v>-5.5701239437148199E-2</v>
      </c>
      <c r="FP242">
        <v>0.35521994721688999</v>
      </c>
      <c r="FQ242">
        <v>0.25701795993282101</v>
      </c>
      <c r="FR242">
        <v>72.354596622889304</v>
      </c>
      <c r="FS242">
        <v>2.665</v>
      </c>
      <c r="FT242">
        <v>2.7130000000000001</v>
      </c>
      <c r="FV242" t="s">
        <v>204</v>
      </c>
      <c r="FW242">
        <v>1.27879078694817E-3</v>
      </c>
      <c r="FX242">
        <v>9.25263915547024E-4</v>
      </c>
    </row>
    <row r="243" spans="1:180" x14ac:dyDescent="0.25">
      <c r="A243" t="s">
        <v>205</v>
      </c>
      <c r="B243">
        <v>2100</v>
      </c>
      <c r="D243">
        <v>23142312000</v>
      </c>
      <c r="E243">
        <v>530170700</v>
      </c>
      <c r="F243">
        <v>23142312000</v>
      </c>
      <c r="G243">
        <v>6170332500</v>
      </c>
      <c r="H243">
        <v>530170700</v>
      </c>
      <c r="I243">
        <v>3106</v>
      </c>
      <c r="J243">
        <v>1237.0877</v>
      </c>
      <c r="K243">
        <v>427.61693000000002</v>
      </c>
      <c r="L243">
        <v>377.31903999999997</v>
      </c>
      <c r="M243">
        <v>413219.55780000001</v>
      </c>
      <c r="N243">
        <v>413219557800000</v>
      </c>
      <c r="O243">
        <v>83230</v>
      </c>
      <c r="P243">
        <v>604.6</v>
      </c>
      <c r="Q243">
        <v>7.7200000000000005E-2</v>
      </c>
      <c r="R243">
        <v>16980</v>
      </c>
      <c r="S243">
        <v>302.8</v>
      </c>
      <c r="T243">
        <v>40.33</v>
      </c>
      <c r="U243">
        <v>4475</v>
      </c>
      <c r="V243">
        <v>2500</v>
      </c>
      <c r="AA243">
        <v>51560</v>
      </c>
      <c r="AB243">
        <v>34580</v>
      </c>
      <c r="AC243">
        <v>23740</v>
      </c>
      <c r="AD243">
        <v>2191700</v>
      </c>
      <c r="AE243">
        <v>138668600</v>
      </c>
      <c r="AF243">
        <v>1274000</v>
      </c>
      <c r="AG243">
        <v>114368600</v>
      </c>
      <c r="AH243" t="s">
        <v>179</v>
      </c>
      <c r="AI243">
        <v>-18976585200</v>
      </c>
      <c r="AJ243">
        <v>22100000000</v>
      </c>
      <c r="AK243">
        <v>22600000000</v>
      </c>
      <c r="AL243">
        <v>-19180000000</v>
      </c>
      <c r="AM243">
        <v>202014800</v>
      </c>
      <c r="AN243">
        <v>182900000</v>
      </c>
      <c r="AO243">
        <v>-11420000000</v>
      </c>
      <c r="AP243">
        <v>11547910.4</v>
      </c>
      <c r="AQ243">
        <v>9297910.4000000004</v>
      </c>
      <c r="AR243">
        <v>87410300</v>
      </c>
      <c r="AS243">
        <v>34524900</v>
      </c>
      <c r="AT243">
        <v>15287800</v>
      </c>
      <c r="AU243">
        <v>12248000</v>
      </c>
      <c r="AV243">
        <v>75404200</v>
      </c>
      <c r="AW243">
        <v>163900</v>
      </c>
      <c r="AX243">
        <v>237000</v>
      </c>
      <c r="AY243">
        <v>229777.96160000001</v>
      </c>
      <c r="AZ243">
        <v>151194.56539999999</v>
      </c>
      <c r="BA243">
        <v>9063.8961400000007</v>
      </c>
      <c r="BB243">
        <v>14225.01138</v>
      </c>
      <c r="BC243">
        <v>16419.457579999998</v>
      </c>
      <c r="BE243">
        <v>37527.807800000002</v>
      </c>
      <c r="BG243">
        <v>1365.8344259999999</v>
      </c>
      <c r="BH243">
        <v>0</v>
      </c>
      <c r="BI243">
        <v>58555.602400000003</v>
      </c>
      <c r="BJ243">
        <v>2.656269</v>
      </c>
      <c r="BK243">
        <v>-0.42370808999999998</v>
      </c>
      <c r="BL243">
        <v>0.31561603900000001</v>
      </c>
      <c r="BM243">
        <v>2.3237830000000002</v>
      </c>
      <c r="BN243">
        <v>3.6013066000000003E-2</v>
      </c>
      <c r="BO243">
        <v>2.9593055000000001</v>
      </c>
      <c r="BP243">
        <v>0.32987673000000001</v>
      </c>
      <c r="BQ243">
        <v>975200000000000</v>
      </c>
      <c r="BR243">
        <v>2387323300</v>
      </c>
      <c r="BS243">
        <v>4146802300</v>
      </c>
      <c r="BT243">
        <v>2176029700</v>
      </c>
      <c r="BU243">
        <v>132766500</v>
      </c>
      <c r="BV243">
        <v>7375000000</v>
      </c>
      <c r="BW243">
        <v>316944.69799999997</v>
      </c>
      <c r="BX243">
        <v>316944698000000</v>
      </c>
      <c r="BY243">
        <v>132500.106</v>
      </c>
      <c r="BZ243">
        <v>115888.9816</v>
      </c>
      <c r="CA243">
        <v>16616.679960000001</v>
      </c>
      <c r="CB243">
        <v>731.11169600000005</v>
      </c>
      <c r="CC243">
        <v>0.88888959999999995</v>
      </c>
      <c r="CD243">
        <v>730.27836200000002</v>
      </c>
      <c r="CE243">
        <v>7733.3395200000004</v>
      </c>
      <c r="CF243">
        <v>2344.1685419999999</v>
      </c>
      <c r="CG243">
        <v>5388.8932000000004</v>
      </c>
      <c r="CH243">
        <v>4494.4480400000002</v>
      </c>
      <c r="CI243">
        <v>2343.335208</v>
      </c>
      <c r="CJ243">
        <v>15241.67886</v>
      </c>
      <c r="CK243">
        <v>12663.899020000001</v>
      </c>
      <c r="CL243">
        <v>2150.557276</v>
      </c>
      <c r="CM243">
        <v>159166.79399999999</v>
      </c>
      <c r="CN243">
        <v>17522.236239999998</v>
      </c>
      <c r="CO243">
        <v>2509.4464520000001</v>
      </c>
      <c r="CQ243">
        <v>2509.4464520000001</v>
      </c>
      <c r="CS243">
        <v>97944.522800000006</v>
      </c>
      <c r="CT243">
        <v>0</v>
      </c>
      <c r="CU243">
        <v>33305.582199999997</v>
      </c>
      <c r="CV243">
        <v>1.8231527000000001</v>
      </c>
      <c r="CW243">
        <v>132230.508474576</v>
      </c>
      <c r="CX243">
        <v>229777961600000</v>
      </c>
      <c r="CY243">
        <v>31156.333776271102</v>
      </c>
      <c r="CZ243">
        <v>42975.552271186403</v>
      </c>
      <c r="DA243">
        <v>-2.5730962983050798</v>
      </c>
      <c r="DB243">
        <v>1.8802522033898299E-2</v>
      </c>
      <c r="DC243">
        <v>1.5658183593220301E-3</v>
      </c>
      <c r="DD243">
        <v>2.43996494303242</v>
      </c>
      <c r="DE243">
        <v>0.73961437335670399</v>
      </c>
      <c r="DF243">
        <v>0.23067484662576601</v>
      </c>
      <c r="DG243">
        <v>2.8045574057843997E-4</v>
      </c>
      <c r="DH243">
        <v>1.4180543382997299</v>
      </c>
      <c r="DI243">
        <v>0.73935144609991199</v>
      </c>
      <c r="DJ243">
        <v>0.79176161262050804</v>
      </c>
      <c r="DL243">
        <v>5.5284837861524903</v>
      </c>
      <c r="DM243">
        <v>30.902716914986801</v>
      </c>
      <c r="DN243">
        <v>10.5083260297984</v>
      </c>
      <c r="DO243">
        <v>4.8089395267309296</v>
      </c>
      <c r="DP243">
        <v>3.99561787905346</v>
      </c>
      <c r="DQ243">
        <v>41.805433829973701</v>
      </c>
      <c r="DR243">
        <v>36.564417177914102</v>
      </c>
      <c r="DS243">
        <v>0</v>
      </c>
      <c r="DT243">
        <v>151194565400000</v>
      </c>
      <c r="DU243">
        <v>20500.958020338901</v>
      </c>
      <c r="DV243">
        <v>14225011380000</v>
      </c>
      <c r="DW243">
        <v>1928.8151023728799</v>
      </c>
      <c r="DX243">
        <v>58555602400000</v>
      </c>
      <c r="DY243">
        <v>7939.74269830508</v>
      </c>
      <c r="EB243">
        <v>56029.770549152498</v>
      </c>
      <c r="EC243">
        <v>172583.47140000001</v>
      </c>
      <c r="ED243">
        <v>172583471400000</v>
      </c>
      <c r="EE243">
        <v>9247.2296200000001</v>
      </c>
      <c r="EF243">
        <v>8911.1182399999998</v>
      </c>
      <c r="EG243">
        <v>0.52777819999999998</v>
      </c>
      <c r="EH243">
        <v>0.22222239999999999</v>
      </c>
      <c r="EI243">
        <v>1561.6679160000001</v>
      </c>
      <c r="EJ243">
        <v>1405.834458</v>
      </c>
      <c r="EK243">
        <v>318.05581000000001</v>
      </c>
      <c r="EL243">
        <v>12663.899020000001</v>
      </c>
      <c r="EM243">
        <v>144250.11540000001</v>
      </c>
      <c r="EN243">
        <v>17522.236239999998</v>
      </c>
      <c r="EO243">
        <v>2.7777799999999998E-2</v>
      </c>
      <c r="EP243">
        <v>97944.522800000006</v>
      </c>
      <c r="EQ243">
        <v>33305.582199999997</v>
      </c>
      <c r="ER243">
        <v>1788.0569860000001</v>
      </c>
      <c r="ES243">
        <v>14972.234200000001</v>
      </c>
      <c r="ET243">
        <v>14972234200000</v>
      </c>
      <c r="EU243">
        <v>14922.23416</v>
      </c>
      <c r="EV243">
        <v>16419.457579999998</v>
      </c>
      <c r="EW243">
        <v>35527.806199999999</v>
      </c>
      <c r="EX243">
        <v>2283.6129380000002</v>
      </c>
      <c r="EY243">
        <v>23401.148664406701</v>
      </c>
      <c r="EZ243">
        <v>2030.1334508474499</v>
      </c>
      <c r="FA243">
        <v>5.3581200708192496</v>
      </c>
      <c r="FB243">
        <v>5.1633671334299001</v>
      </c>
      <c r="FC243">
        <v>3.0581039755351599E-4</v>
      </c>
      <c r="FD243">
        <v>1.28762272654112E-4</v>
      </c>
      <c r="FE243">
        <v>0.90487687107677395</v>
      </c>
      <c r="FF243">
        <v>0.81458232737807801</v>
      </c>
      <c r="FG243">
        <v>0.184291002736198</v>
      </c>
      <c r="FH243">
        <v>7.33784001287622</v>
      </c>
      <c r="FI243">
        <v>83.582810236600594</v>
      </c>
      <c r="FJ243">
        <v>10.152905198776701</v>
      </c>
      <c r="FK243">
        <v>1.6095284081764E-5</v>
      </c>
      <c r="FL243">
        <v>56.751971672300002</v>
      </c>
      <c r="FM243">
        <v>19.298245614035</v>
      </c>
      <c r="FN243">
        <v>-1.9459172682526601E-2</v>
      </c>
      <c r="FO243">
        <v>-5.9873537879053397E-2</v>
      </c>
      <c r="FP243">
        <v>0.32500481747333798</v>
      </c>
      <c r="FQ243">
        <v>0.23562137161607799</v>
      </c>
      <c r="FR243">
        <v>72.497808939526706</v>
      </c>
      <c r="FS243">
        <v>2.4239999999999999</v>
      </c>
      <c r="FT243">
        <v>2.4929999999999999</v>
      </c>
      <c r="FV243" t="s">
        <v>204</v>
      </c>
      <c r="FW243">
        <v>1.17001640689089E-3</v>
      </c>
      <c r="FX243">
        <v>8.4823625922887604E-4</v>
      </c>
    </row>
    <row r="244" spans="1:180" x14ac:dyDescent="0.25">
      <c r="A244" t="s">
        <v>206</v>
      </c>
      <c r="B244">
        <v>2005</v>
      </c>
      <c r="D244">
        <v>25325500</v>
      </c>
      <c r="E244">
        <v>205757500</v>
      </c>
      <c r="F244">
        <v>25325500</v>
      </c>
      <c r="G244">
        <v>3327677400</v>
      </c>
      <c r="H244">
        <v>205757500</v>
      </c>
      <c r="I244">
        <v>0</v>
      </c>
      <c r="J244">
        <v>1753.16</v>
      </c>
      <c r="K244">
        <v>379.85</v>
      </c>
      <c r="L244">
        <v>319.85500000000002</v>
      </c>
      <c r="M244">
        <v>29680</v>
      </c>
      <c r="N244">
        <v>29680000000000</v>
      </c>
      <c r="O244">
        <v>3557</v>
      </c>
      <c r="P244">
        <v>23.92</v>
      </c>
      <c r="Q244">
        <v>1134</v>
      </c>
      <c r="R244">
        <v>0</v>
      </c>
      <c r="S244">
        <v>925.2</v>
      </c>
      <c r="T244">
        <v>7.7270000000000003</v>
      </c>
      <c r="U244">
        <v>702.4</v>
      </c>
      <c r="V244">
        <v>400.9</v>
      </c>
      <c r="AA244">
        <v>1.0529999999999999</v>
      </c>
      <c r="AB244">
        <v>1.0529999999999999</v>
      </c>
      <c r="AC244">
        <v>39.69</v>
      </c>
      <c r="AD244">
        <v>6725500</v>
      </c>
      <c r="AE244">
        <v>333547000</v>
      </c>
      <c r="AF244">
        <v>105600000</v>
      </c>
      <c r="AG244">
        <v>156547000</v>
      </c>
      <c r="AH244" t="s">
        <v>179</v>
      </c>
      <c r="AI244">
        <v>35229942500</v>
      </c>
      <c r="AJ244">
        <v>0</v>
      </c>
      <c r="AK244">
        <v>0</v>
      </c>
      <c r="AL244">
        <v>29550000000</v>
      </c>
      <c r="AM244">
        <v>5682942500</v>
      </c>
      <c r="AN244">
        <v>672700000</v>
      </c>
      <c r="AO244">
        <v>47570000000</v>
      </c>
      <c r="AP244">
        <v>9806725.5999999996</v>
      </c>
      <c r="AQ244">
        <v>7160725.5999999996</v>
      </c>
      <c r="AR244">
        <v>39271500</v>
      </c>
      <c r="AS244">
        <v>116738000</v>
      </c>
      <c r="AT244">
        <v>28982600</v>
      </c>
      <c r="AU244">
        <v>113853800</v>
      </c>
      <c r="AV244">
        <v>155255900</v>
      </c>
      <c r="AW244">
        <v>85050</v>
      </c>
      <c r="AX244">
        <v>38050</v>
      </c>
      <c r="AY244">
        <v>91861.184599999993</v>
      </c>
      <c r="AZ244">
        <v>14861.123</v>
      </c>
      <c r="BA244">
        <v>14252.78918</v>
      </c>
      <c r="BB244">
        <v>3061.1135599999998</v>
      </c>
      <c r="BC244">
        <v>96.361188200000001</v>
      </c>
      <c r="BE244">
        <v>35972.250999999997</v>
      </c>
      <c r="BG244">
        <v>23627.796679999999</v>
      </c>
      <c r="BH244">
        <v>9063.8961400000007</v>
      </c>
      <c r="BI244">
        <v>24141.685979999998</v>
      </c>
      <c r="BJ244">
        <v>1.8709164</v>
      </c>
      <c r="BK244">
        <v>-1.11516835</v>
      </c>
      <c r="BL244">
        <v>0.56230471699999995</v>
      </c>
      <c r="BM244">
        <v>1.6897842999999999</v>
      </c>
      <c r="BN244">
        <v>2.1105041000000001E-2</v>
      </c>
      <c r="BO244">
        <v>2.3467498999999998</v>
      </c>
      <c r="BP244">
        <v>0.15571104</v>
      </c>
      <c r="BQ244">
        <v>56690000000000</v>
      </c>
      <c r="BR244">
        <v>1472996200</v>
      </c>
      <c r="BS244">
        <v>4187285600</v>
      </c>
      <c r="BT244">
        <v>3116996100</v>
      </c>
      <c r="BU244">
        <v>132766500</v>
      </c>
      <c r="BV244">
        <v>6505000000</v>
      </c>
      <c r="BW244">
        <v>129055.6588</v>
      </c>
      <c r="BX244">
        <v>129055658800000</v>
      </c>
      <c r="BY244">
        <v>15508.345740000001</v>
      </c>
      <c r="BZ244">
        <v>0</v>
      </c>
      <c r="CA244">
        <v>15508.345740000001</v>
      </c>
      <c r="CB244">
        <v>33944.471599999997</v>
      </c>
      <c r="CC244">
        <v>0</v>
      </c>
      <c r="CD244">
        <v>33944.471599999997</v>
      </c>
      <c r="CE244">
        <v>107611.1972</v>
      </c>
      <c r="CF244">
        <v>0</v>
      </c>
      <c r="CG244">
        <v>107611.1972</v>
      </c>
      <c r="CH244">
        <v>27244.466240000002</v>
      </c>
      <c r="CI244">
        <v>0</v>
      </c>
      <c r="CJ244">
        <v>60.916715400000001</v>
      </c>
      <c r="CK244">
        <v>2969.4468200000001</v>
      </c>
      <c r="CL244">
        <v>27244.466240000002</v>
      </c>
      <c r="CM244">
        <v>3138.8914</v>
      </c>
      <c r="CN244">
        <v>2811.1133599999998</v>
      </c>
      <c r="CO244">
        <v>46444.481599999999</v>
      </c>
      <c r="CQ244">
        <v>46444.481599999999</v>
      </c>
      <c r="CS244">
        <v>1.7222236</v>
      </c>
      <c r="CT244">
        <v>9186.1184599999997</v>
      </c>
      <c r="CU244">
        <v>106.94453</v>
      </c>
      <c r="CV244">
        <v>0.91338626000000001</v>
      </c>
      <c r="CW244">
        <v>8714.83474250576</v>
      </c>
      <c r="CX244">
        <v>91861184600000</v>
      </c>
      <c r="CY244">
        <v>14121.627148347399</v>
      </c>
      <c r="CZ244">
        <v>19839.455618754801</v>
      </c>
      <c r="DA244">
        <v>5.4158251345119099</v>
      </c>
      <c r="DB244">
        <v>5.12754803996925E-2</v>
      </c>
      <c r="DC244">
        <v>1.50756734819369E-3</v>
      </c>
      <c r="DD244">
        <v>83.383555746878997</v>
      </c>
      <c r="DE244">
        <v>0</v>
      </c>
      <c r="DF244">
        <v>26.302195436935001</v>
      </c>
      <c r="DG244">
        <v>0</v>
      </c>
      <c r="DH244">
        <v>21.110632802410599</v>
      </c>
      <c r="DI244">
        <v>0</v>
      </c>
      <c r="DJ244">
        <v>35.987946620749</v>
      </c>
      <c r="DL244">
        <v>2.1782178217821699</v>
      </c>
      <c r="DM244">
        <v>1.33448127421437E-3</v>
      </c>
      <c r="DN244">
        <v>8.2866982350408902E-2</v>
      </c>
      <c r="DO244">
        <v>4.7201894102453699E-2</v>
      </c>
      <c r="DP244">
        <v>2.30090400344382</v>
      </c>
      <c r="DQ244">
        <v>12.0167886353852</v>
      </c>
      <c r="DR244">
        <v>0</v>
      </c>
      <c r="DS244">
        <v>7.1179509255273299</v>
      </c>
      <c r="DT244">
        <v>14861123000000</v>
      </c>
      <c r="DU244">
        <v>2284.56925441967</v>
      </c>
      <c r="DV244">
        <v>3061113560000</v>
      </c>
      <c r="DW244">
        <v>470.57856418139801</v>
      </c>
      <c r="DX244">
        <v>24141685980000</v>
      </c>
      <c r="DY244">
        <v>3711.25072713297</v>
      </c>
      <c r="EB244">
        <v>4562.6441199077599</v>
      </c>
      <c r="EC244">
        <v>18397.236939999999</v>
      </c>
      <c r="ED244">
        <v>18397236940000</v>
      </c>
      <c r="EE244">
        <v>96.388965999999996</v>
      </c>
      <c r="EF244">
        <v>0</v>
      </c>
      <c r="EG244">
        <v>7419.4503800000002</v>
      </c>
      <c r="EH244">
        <v>0</v>
      </c>
      <c r="EI244">
        <v>3805.5585999999998</v>
      </c>
      <c r="EJ244">
        <v>0</v>
      </c>
      <c r="EK244">
        <v>60.916715400000001</v>
      </c>
      <c r="EL244">
        <v>2969.4468200000001</v>
      </c>
      <c r="EM244">
        <v>3138.8914</v>
      </c>
      <c r="EN244">
        <v>2811.1133599999998</v>
      </c>
      <c r="EO244">
        <v>1126.112012</v>
      </c>
      <c r="EP244">
        <v>1.7222236</v>
      </c>
      <c r="EQ244">
        <v>106.94453</v>
      </c>
      <c r="ER244">
        <v>15644.45696</v>
      </c>
      <c r="ES244">
        <v>3627.7806799999998</v>
      </c>
      <c r="ET244">
        <v>3627780680000</v>
      </c>
      <c r="EU244">
        <v>0</v>
      </c>
      <c r="EV244">
        <v>96.361188200000001</v>
      </c>
      <c r="EW244">
        <v>0</v>
      </c>
      <c r="EX244">
        <v>39472.253799999999</v>
      </c>
      <c r="EY244">
        <v>2828.16863028439</v>
      </c>
      <c r="EZ244">
        <v>557.69111145272802</v>
      </c>
      <c r="FA244">
        <v>0.52393175298203198</v>
      </c>
      <c r="FB244">
        <v>0</v>
      </c>
      <c r="FC244">
        <v>40.329155971614</v>
      </c>
      <c r="FD244">
        <v>0</v>
      </c>
      <c r="FE244">
        <v>20.6854899592329</v>
      </c>
      <c r="FF244">
        <v>0</v>
      </c>
      <c r="FG244">
        <v>0.33111882832553202</v>
      </c>
      <c r="FH244">
        <v>16.140721727313899</v>
      </c>
      <c r="FI244">
        <v>17.061754491921999</v>
      </c>
      <c r="FJ244">
        <v>15.2800845538275</v>
      </c>
      <c r="FK244">
        <v>6.1210931601993002</v>
      </c>
      <c r="FL244">
        <v>9.3613166238864492E-3</v>
      </c>
      <c r="FM244">
        <v>0.58130756454778798</v>
      </c>
      <c r="FN244">
        <v>0.62144897689186795</v>
      </c>
      <c r="FO244">
        <v>0.27298276582005998</v>
      </c>
      <c r="FP244">
        <v>2.2765154136532</v>
      </c>
      <c r="FQ244">
        <v>1.6204124995589999</v>
      </c>
      <c r="FR244">
        <v>71.179509255273302</v>
      </c>
      <c r="FS244">
        <v>48.46</v>
      </c>
      <c r="FT244">
        <v>36.6</v>
      </c>
      <c r="FV244" t="s">
        <v>204</v>
      </c>
      <c r="FW244">
        <v>8.1954489327923808E-3</v>
      </c>
      <c r="FX244">
        <v>5.8334803316281497E-3</v>
      </c>
    </row>
    <row r="245" spans="1:180" x14ac:dyDescent="0.25">
      <c r="A245" t="s">
        <v>206</v>
      </c>
      <c r="B245">
        <v>2010</v>
      </c>
      <c r="D245">
        <v>11213800</v>
      </c>
      <c r="E245">
        <v>235444900</v>
      </c>
      <c r="F245">
        <v>11213800</v>
      </c>
      <c r="G245">
        <v>3758809400</v>
      </c>
      <c r="H245">
        <v>235444900</v>
      </c>
      <c r="I245">
        <v>0</v>
      </c>
      <c r="J245">
        <v>1812.864</v>
      </c>
      <c r="K245">
        <v>390.50529999999998</v>
      </c>
      <c r="L245">
        <v>323.68957</v>
      </c>
      <c r="M245">
        <v>32950</v>
      </c>
      <c r="N245">
        <v>32950000000000</v>
      </c>
      <c r="O245">
        <v>4176</v>
      </c>
      <c r="P245">
        <v>34.61</v>
      </c>
      <c r="Q245">
        <v>1299</v>
      </c>
      <c r="R245">
        <v>0.53</v>
      </c>
      <c r="S245">
        <v>1147</v>
      </c>
      <c r="T245">
        <v>11.55</v>
      </c>
      <c r="U245">
        <v>743.3</v>
      </c>
      <c r="V245">
        <v>403.7</v>
      </c>
      <c r="AA245">
        <v>39.35</v>
      </c>
      <c r="AB245">
        <v>38.82</v>
      </c>
      <c r="AC245">
        <v>180.4</v>
      </c>
      <c r="AD245">
        <v>6710000</v>
      </c>
      <c r="AE245">
        <v>371457800</v>
      </c>
      <c r="AF245">
        <v>121500000</v>
      </c>
      <c r="AG245">
        <v>172257800</v>
      </c>
      <c r="AH245" t="s">
        <v>179</v>
      </c>
      <c r="AI245">
        <v>36335005000</v>
      </c>
      <c r="AJ245">
        <v>0</v>
      </c>
      <c r="AK245">
        <v>0</v>
      </c>
      <c r="AL245">
        <v>32200000000</v>
      </c>
      <c r="AM245">
        <v>4135005000</v>
      </c>
      <c r="AN245">
        <v>870400000</v>
      </c>
      <c r="AO245">
        <v>49950000000</v>
      </c>
      <c r="AP245">
        <v>10300587.5</v>
      </c>
      <c r="AQ245">
        <v>7867587.5</v>
      </c>
      <c r="AR245">
        <v>42481200</v>
      </c>
      <c r="AS245">
        <v>111401000</v>
      </c>
      <c r="AT245">
        <v>28399200</v>
      </c>
      <c r="AU245">
        <v>94702800</v>
      </c>
      <c r="AV245">
        <v>152730600</v>
      </c>
      <c r="AW245">
        <v>93100</v>
      </c>
      <c r="AX245">
        <v>41740</v>
      </c>
      <c r="AY245">
        <v>99000.079199999993</v>
      </c>
      <c r="AZ245">
        <v>17491.680660000002</v>
      </c>
      <c r="BA245">
        <v>15766.67928</v>
      </c>
      <c r="BB245">
        <v>2925.00234</v>
      </c>
      <c r="BC245">
        <v>108.888976</v>
      </c>
      <c r="BE245">
        <v>37388.918799999999</v>
      </c>
      <c r="BG245">
        <v>25311.131359999999</v>
      </c>
      <c r="BH245">
        <v>9291.6741000000002</v>
      </c>
      <c r="BI245">
        <v>25991.687460000001</v>
      </c>
      <c r="BJ245">
        <v>2.1389448999999998</v>
      </c>
      <c r="BK245">
        <v>-1.05220968</v>
      </c>
      <c r="BL245">
        <v>0.58827585999999998</v>
      </c>
      <c r="BM245">
        <v>1.8378589999999999</v>
      </c>
      <c r="BN245">
        <v>3.1102416000000001E-2</v>
      </c>
      <c r="BO245">
        <v>2.5390685999999998</v>
      </c>
      <c r="BP245">
        <v>0.16780423</v>
      </c>
      <c r="BQ245">
        <v>67570000000000</v>
      </c>
      <c r="BR245">
        <v>1518499700</v>
      </c>
      <c r="BS245">
        <v>4154551400</v>
      </c>
      <c r="BT245">
        <v>3084651700</v>
      </c>
      <c r="BU245">
        <v>132766500</v>
      </c>
      <c r="BV245">
        <v>6894000000</v>
      </c>
      <c r="BW245">
        <v>139639.0006</v>
      </c>
      <c r="BX245">
        <v>139639000600000</v>
      </c>
      <c r="BY245">
        <v>16619.457740000002</v>
      </c>
      <c r="BZ245">
        <v>0</v>
      </c>
      <c r="CA245">
        <v>16619.457740000002</v>
      </c>
      <c r="CB245">
        <v>37611.141199999998</v>
      </c>
      <c r="CC245">
        <v>0</v>
      </c>
      <c r="CD245">
        <v>37611.141199999998</v>
      </c>
      <c r="CE245">
        <v>116416.7598</v>
      </c>
      <c r="CF245">
        <v>0</v>
      </c>
      <c r="CG245">
        <v>116416.7598</v>
      </c>
      <c r="CH245">
        <v>31166.691599999998</v>
      </c>
      <c r="CI245">
        <v>0</v>
      </c>
      <c r="CJ245">
        <v>91.055628400000003</v>
      </c>
      <c r="CK245">
        <v>3144.4469600000002</v>
      </c>
      <c r="CL245">
        <v>31166.691599999998</v>
      </c>
      <c r="CM245">
        <v>3786.1141400000001</v>
      </c>
      <c r="CN245">
        <v>2830.55782</v>
      </c>
      <c r="CO245">
        <v>47638.927000000003</v>
      </c>
      <c r="CQ245">
        <v>47638.927000000003</v>
      </c>
      <c r="CS245">
        <v>65.722274799999994</v>
      </c>
      <c r="CT245">
        <v>9397.2297400000007</v>
      </c>
      <c r="CU245">
        <v>483.889276</v>
      </c>
      <c r="CV245">
        <v>0.98929222000000006</v>
      </c>
      <c r="CW245">
        <v>9801.2764722947395</v>
      </c>
      <c r="CX245">
        <v>99000079200000</v>
      </c>
      <c r="CY245">
        <v>14360.3248041775</v>
      </c>
      <c r="CZ245">
        <v>20255.149492312099</v>
      </c>
      <c r="DA245">
        <v>5.2705258195532299</v>
      </c>
      <c r="DB245">
        <v>5.38813170873223E-2</v>
      </c>
      <c r="DC245">
        <v>1.49413801856686E-3</v>
      </c>
      <c r="DD245">
        <v>83.369803063457297</v>
      </c>
      <c r="DE245">
        <v>0</v>
      </c>
      <c r="DF245">
        <v>26.934553411577401</v>
      </c>
      <c r="DG245">
        <v>0</v>
      </c>
      <c r="DH245">
        <v>22.319474835886201</v>
      </c>
      <c r="DI245">
        <v>0</v>
      </c>
      <c r="DJ245">
        <v>34.115774815993603</v>
      </c>
      <c r="DL245">
        <v>2.0270539088919799</v>
      </c>
      <c r="DM245">
        <v>4.7065844440023798E-2</v>
      </c>
      <c r="DN245">
        <v>0.34652874477819701</v>
      </c>
      <c r="DO245">
        <v>6.5207877461706698E-2</v>
      </c>
      <c r="DP245">
        <v>2.2518400636562501</v>
      </c>
      <c r="DQ245">
        <v>11.901730654465799</v>
      </c>
      <c r="DR245">
        <v>0</v>
      </c>
      <c r="DS245">
        <v>6.72965983688084</v>
      </c>
      <c r="DT245">
        <v>17491680660000</v>
      </c>
      <c r="DU245">
        <v>2537.2324717145302</v>
      </c>
      <c r="DV245">
        <v>2925002340000</v>
      </c>
      <c r="DW245">
        <v>424.28232375979098</v>
      </c>
      <c r="DX245">
        <v>25991687460000</v>
      </c>
      <c r="DY245">
        <v>3770.1896518711901</v>
      </c>
      <c r="EB245">
        <v>4779.5184218160703</v>
      </c>
      <c r="EC245">
        <v>21525.017220000002</v>
      </c>
      <c r="ED245">
        <v>21525017220000</v>
      </c>
      <c r="EE245">
        <v>139.4723338</v>
      </c>
      <c r="EF245">
        <v>0</v>
      </c>
      <c r="EG245">
        <v>8505.5623599999999</v>
      </c>
      <c r="EH245">
        <v>0</v>
      </c>
      <c r="EI245">
        <v>5152.7819</v>
      </c>
      <c r="EJ245">
        <v>0</v>
      </c>
      <c r="EK245">
        <v>91.027850599999994</v>
      </c>
      <c r="EL245">
        <v>3144.4469600000002</v>
      </c>
      <c r="EM245">
        <v>3786.1141400000001</v>
      </c>
      <c r="EN245">
        <v>2830.55782</v>
      </c>
      <c r="EO245">
        <v>1113.3342239999999</v>
      </c>
      <c r="EP245">
        <v>65.722274799999994</v>
      </c>
      <c r="EQ245">
        <v>483.889276</v>
      </c>
      <c r="ER245">
        <v>17208.347099999999</v>
      </c>
      <c r="ES245">
        <v>3411.11384</v>
      </c>
      <c r="ET245">
        <v>3411113840000</v>
      </c>
      <c r="EU245">
        <v>2.7777799999999998E-2</v>
      </c>
      <c r="EV245">
        <v>108.888976</v>
      </c>
      <c r="EW245">
        <v>60.333381600000003</v>
      </c>
      <c r="EX245">
        <v>40500.032399999996</v>
      </c>
      <c r="EY245">
        <v>3122.2827415143602</v>
      </c>
      <c r="EZ245">
        <v>494.79458079489399</v>
      </c>
      <c r="FA245">
        <v>0.647954574783843</v>
      </c>
      <c r="FB245">
        <v>0</v>
      </c>
      <c r="FC245">
        <v>39.514776100141901</v>
      </c>
      <c r="FD245">
        <v>0</v>
      </c>
      <c r="FE245">
        <v>23.938572719060499</v>
      </c>
      <c r="FF245">
        <v>0</v>
      </c>
      <c r="FG245">
        <v>0.42289327655181302</v>
      </c>
      <c r="FH245">
        <v>14.608336559555999</v>
      </c>
      <c r="FI245">
        <v>17.589366369854101</v>
      </c>
      <c r="FJ245">
        <v>13.150083881791099</v>
      </c>
      <c r="FK245">
        <v>5.17228029423151</v>
      </c>
      <c r="FL245">
        <v>0.30532971996386599</v>
      </c>
      <c r="FM245">
        <v>2.2480320041295601</v>
      </c>
      <c r="FN245">
        <v>0.53773871540624496</v>
      </c>
      <c r="FO245">
        <v>0.26020691863934697</v>
      </c>
      <c r="FP245">
        <v>2.0665828118987699</v>
      </c>
      <c r="FQ245">
        <v>1.4651484268166299</v>
      </c>
      <c r="FR245">
        <v>70.897155361050295</v>
      </c>
      <c r="FS245">
        <v>50.06</v>
      </c>
      <c r="FT245">
        <v>41.06</v>
      </c>
      <c r="FV245" t="s">
        <v>204</v>
      </c>
      <c r="FW245">
        <v>7.43969217108184E-3</v>
      </c>
      <c r="FX245">
        <v>5.2745301169157899E-3</v>
      </c>
    </row>
    <row r="246" spans="1:180" x14ac:dyDescent="0.25">
      <c r="A246" t="s">
        <v>206</v>
      </c>
      <c r="B246">
        <v>2020</v>
      </c>
      <c r="D246">
        <v>83659900</v>
      </c>
      <c r="E246">
        <v>304184700</v>
      </c>
      <c r="F246">
        <v>83659900</v>
      </c>
      <c r="G246">
        <v>4527751900</v>
      </c>
      <c r="H246">
        <v>304184700</v>
      </c>
      <c r="I246">
        <v>7.3330000000000002</v>
      </c>
      <c r="J246">
        <v>1904.6994999999999</v>
      </c>
      <c r="K246">
        <v>414.8492</v>
      </c>
      <c r="L246">
        <v>331.11989</v>
      </c>
      <c r="M246">
        <v>47109.465400000001</v>
      </c>
      <c r="N246">
        <v>47109465400000</v>
      </c>
      <c r="O246">
        <v>5795</v>
      </c>
      <c r="P246">
        <v>45.62</v>
      </c>
      <c r="Q246">
        <v>1297</v>
      </c>
      <c r="R246">
        <v>4.4269999999999996</v>
      </c>
      <c r="S246">
        <v>2241</v>
      </c>
      <c r="T246">
        <v>14.31</v>
      </c>
      <c r="U246">
        <v>702.1</v>
      </c>
      <c r="V246">
        <v>481.9</v>
      </c>
      <c r="AA246">
        <v>269.5</v>
      </c>
      <c r="AB246">
        <v>265.10000000000002</v>
      </c>
      <c r="AC246">
        <v>514.70000000000005</v>
      </c>
      <c r="AD246">
        <v>6410600</v>
      </c>
      <c r="AE246">
        <v>391012300</v>
      </c>
      <c r="AF246">
        <v>124100000</v>
      </c>
      <c r="AG246">
        <v>204212300</v>
      </c>
      <c r="AH246" t="s">
        <v>179</v>
      </c>
      <c r="AI246">
        <v>39549850200</v>
      </c>
      <c r="AJ246">
        <v>168000</v>
      </c>
      <c r="AK246">
        <v>702000</v>
      </c>
      <c r="AL246">
        <v>38370000000</v>
      </c>
      <c r="AM246">
        <v>1170850200</v>
      </c>
      <c r="AN246">
        <v>1451000000</v>
      </c>
      <c r="AO246">
        <v>54550000000</v>
      </c>
      <c r="AP246">
        <v>10758180.199999999</v>
      </c>
      <c r="AQ246">
        <v>8591180.1999999993</v>
      </c>
      <c r="AR246">
        <v>49648400</v>
      </c>
      <c r="AS246">
        <v>113572800</v>
      </c>
      <c r="AT246">
        <v>26350000</v>
      </c>
      <c r="AU246">
        <v>74514300</v>
      </c>
      <c r="AV246">
        <v>152216600</v>
      </c>
      <c r="AW246">
        <v>134600</v>
      </c>
      <c r="AX246">
        <v>65450</v>
      </c>
      <c r="AY246">
        <v>125222.3224</v>
      </c>
      <c r="AZ246">
        <v>24369.463940000001</v>
      </c>
      <c r="BA246">
        <v>20363.905180000002</v>
      </c>
      <c r="BB246">
        <v>2966.6690400000002</v>
      </c>
      <c r="BC246">
        <v>132.55566160000001</v>
      </c>
      <c r="BE246">
        <v>55222.2664</v>
      </c>
      <c r="BG246">
        <v>22161.128840000001</v>
      </c>
      <c r="BH246">
        <v>6388.8940000000002</v>
      </c>
      <c r="BI246">
        <v>37888.919199999997</v>
      </c>
      <c r="BJ246">
        <v>2.6780564</v>
      </c>
      <c r="BK246">
        <v>-0.92803453999999996</v>
      </c>
      <c r="BL246">
        <v>0.62738143099999999</v>
      </c>
      <c r="BM246">
        <v>2.1615375000000001</v>
      </c>
      <c r="BN246">
        <v>6.2254569000000003E-2</v>
      </c>
      <c r="BO246">
        <v>2.9504812999999999</v>
      </c>
      <c r="BP246">
        <v>0.19103233</v>
      </c>
      <c r="BQ246">
        <v>101900000000000</v>
      </c>
      <c r="BR246">
        <v>1625273400</v>
      </c>
      <c r="BS246">
        <v>4143246400</v>
      </c>
      <c r="BT246">
        <v>2993900800</v>
      </c>
      <c r="BU246">
        <v>132766500</v>
      </c>
      <c r="BV246">
        <v>7552000000</v>
      </c>
      <c r="BW246">
        <v>172166.80439999999</v>
      </c>
      <c r="BX246">
        <v>172166804400000</v>
      </c>
      <c r="BY246">
        <v>18277.792399999998</v>
      </c>
      <c r="BZ246">
        <v>0.94444519999999998</v>
      </c>
      <c r="CA246">
        <v>18277.792399999998</v>
      </c>
      <c r="CB246">
        <v>32888.915200000003</v>
      </c>
      <c r="CC246">
        <v>1.0000008</v>
      </c>
      <c r="CD246">
        <v>32888.915200000003</v>
      </c>
      <c r="CE246">
        <v>145639.00539999999</v>
      </c>
      <c r="CF246">
        <v>2.1666683999999998</v>
      </c>
      <c r="CG246">
        <v>145639.00539999999</v>
      </c>
      <c r="CH246">
        <v>47083.370999999999</v>
      </c>
      <c r="CI246">
        <v>1.1944454</v>
      </c>
      <c r="CJ246">
        <v>112.8334236</v>
      </c>
      <c r="CK246">
        <v>2988.8912799999998</v>
      </c>
      <c r="CL246">
        <v>47083.370999999999</v>
      </c>
      <c r="CM246">
        <v>4888.8927999999996</v>
      </c>
      <c r="CN246">
        <v>3377.7804799999999</v>
      </c>
      <c r="CO246">
        <v>65666.719200000007</v>
      </c>
      <c r="CQ246">
        <v>65666.719200000007</v>
      </c>
      <c r="CS246">
        <v>458.61147799999998</v>
      </c>
      <c r="CT246">
        <v>6433.3384800000003</v>
      </c>
      <c r="CU246">
        <v>1328.334396</v>
      </c>
      <c r="CV246">
        <v>1.2594494000000001</v>
      </c>
      <c r="CW246">
        <v>13493.114406779599</v>
      </c>
      <c r="CX246">
        <v>125222322400000</v>
      </c>
      <c r="CY246">
        <v>16581.345656779598</v>
      </c>
      <c r="CZ246">
        <v>22797.511175847401</v>
      </c>
      <c r="DA246">
        <v>5.2370034692796601</v>
      </c>
      <c r="DB246">
        <v>5.1775993114406699E-2</v>
      </c>
      <c r="DC246">
        <v>1.4245471663135499E-3</v>
      </c>
      <c r="DD246">
        <v>84.591803807679895</v>
      </c>
      <c r="DE246">
        <v>1.2584704743465599E-3</v>
      </c>
      <c r="DF246">
        <v>19.102936431106802</v>
      </c>
      <c r="DG246">
        <v>5.8083252662149E-4</v>
      </c>
      <c r="DH246">
        <v>27.3475314617618</v>
      </c>
      <c r="DI246">
        <v>6.9377218457566904E-4</v>
      </c>
      <c r="DJ246">
        <v>38.141335914811201</v>
      </c>
      <c r="DL246">
        <v>1.96192320103259</v>
      </c>
      <c r="DM246">
        <v>0.266376250403355</v>
      </c>
      <c r="DN246">
        <v>0.77153920619554694</v>
      </c>
      <c r="DO246">
        <v>6.5537270087124802E-2</v>
      </c>
      <c r="DP246">
        <v>1.7360438851242299</v>
      </c>
      <c r="DQ246">
        <v>10.6163278476928</v>
      </c>
      <c r="DR246">
        <v>5.4856405292029605E-4</v>
      </c>
      <c r="DS246">
        <v>3.7366892545982502</v>
      </c>
      <c r="DT246">
        <v>24369463940000</v>
      </c>
      <c r="DU246">
        <v>3226.8887632415199</v>
      </c>
      <c r="DV246">
        <v>2966669040000</v>
      </c>
      <c r="DW246">
        <v>392.83223516949101</v>
      </c>
      <c r="DX246">
        <v>37888919200000</v>
      </c>
      <c r="DY246">
        <v>5017.0708686440603</v>
      </c>
      <c r="EB246">
        <v>6238.0118379237201</v>
      </c>
      <c r="EC246">
        <v>29194.467799999999</v>
      </c>
      <c r="ED246">
        <v>29194467800000</v>
      </c>
      <c r="EE246">
        <v>184.05570280000001</v>
      </c>
      <c r="EF246">
        <v>8.3333400000000002E-2</v>
      </c>
      <c r="EG246">
        <v>8488.8956799999996</v>
      </c>
      <c r="EH246">
        <v>0.22222239999999999</v>
      </c>
      <c r="EI246">
        <v>11444.453600000001</v>
      </c>
      <c r="EJ246">
        <v>8.3333400000000002E-2</v>
      </c>
      <c r="EK246">
        <v>112.80564579999999</v>
      </c>
      <c r="EL246">
        <v>2988.8912799999998</v>
      </c>
      <c r="EM246">
        <v>4888.8927999999996</v>
      </c>
      <c r="EN246">
        <v>3377.7804799999999</v>
      </c>
      <c r="EO246">
        <v>803.33397600000001</v>
      </c>
      <c r="EP246">
        <v>458.61147799999998</v>
      </c>
      <c r="EQ246">
        <v>1328.334396</v>
      </c>
      <c r="ER246">
        <v>22319.462299999999</v>
      </c>
      <c r="ES246">
        <v>3366.6693599999999</v>
      </c>
      <c r="ET246">
        <v>3366669360000</v>
      </c>
      <c r="EU246">
        <v>2.7777799999999998E-2</v>
      </c>
      <c r="EV246">
        <v>132.55566160000001</v>
      </c>
      <c r="EW246">
        <v>1175.8342740000001</v>
      </c>
      <c r="EX246">
        <v>57583.379399999998</v>
      </c>
      <c r="EY246">
        <v>3865.79287605932</v>
      </c>
      <c r="EZ246">
        <v>445.79837923728797</v>
      </c>
      <c r="FA246">
        <v>0.63044719314938102</v>
      </c>
      <c r="FB246">
        <v>2.8544243577545197E-4</v>
      </c>
      <c r="FC246">
        <v>29.077069457659299</v>
      </c>
      <c r="FD246">
        <v>7.6117982873453798E-4</v>
      </c>
      <c r="FE246">
        <v>39.200761179828703</v>
      </c>
      <c r="FF246">
        <v>2.8544243577545197E-4</v>
      </c>
      <c r="FG246">
        <v>0.38639391056137001</v>
      </c>
      <c r="FH246">
        <v>10.2378686964795</v>
      </c>
      <c r="FI246">
        <v>16.745956232159799</v>
      </c>
      <c r="FJ246">
        <v>11.569933396764901</v>
      </c>
      <c r="FK246">
        <v>2.75166508087535</v>
      </c>
      <c r="FL246">
        <v>1.5708848715509001</v>
      </c>
      <c r="FM246">
        <v>4.5499524262606998</v>
      </c>
      <c r="FN246">
        <v>0.38812414327772299</v>
      </c>
      <c r="FO246">
        <v>0.229718394191674</v>
      </c>
      <c r="FP246">
        <v>1.68956628459273</v>
      </c>
      <c r="FQ246">
        <v>1.22887460647693</v>
      </c>
      <c r="FR246">
        <v>72.733139722491103</v>
      </c>
      <c r="FS246">
        <v>49.15</v>
      </c>
      <c r="FT246">
        <v>30.63</v>
      </c>
      <c r="FV246" t="s">
        <v>204</v>
      </c>
      <c r="FW246">
        <v>6.08243375858684E-3</v>
      </c>
      <c r="FX246">
        <v>4.42394504416094E-3</v>
      </c>
    </row>
    <row r="247" spans="1:180" x14ac:dyDescent="0.25">
      <c r="A247" t="s">
        <v>206</v>
      </c>
      <c r="B247">
        <v>2030</v>
      </c>
      <c r="D247">
        <v>74239100</v>
      </c>
      <c r="E247">
        <v>386507800</v>
      </c>
      <c r="F247">
        <v>74239100</v>
      </c>
      <c r="G247">
        <v>4950724100</v>
      </c>
      <c r="H247">
        <v>386507800</v>
      </c>
      <c r="I247">
        <v>23.59</v>
      </c>
      <c r="J247">
        <v>1930.817</v>
      </c>
      <c r="K247">
        <v>442.3492</v>
      </c>
      <c r="L247">
        <v>338.19333</v>
      </c>
      <c r="M247">
        <v>70515.707299999995</v>
      </c>
      <c r="N247">
        <v>70515707300000</v>
      </c>
      <c r="O247">
        <v>7844</v>
      </c>
      <c r="P247">
        <v>61.1</v>
      </c>
      <c r="Q247">
        <v>827.5</v>
      </c>
      <c r="R247">
        <v>5.07</v>
      </c>
      <c r="S247">
        <v>4448</v>
      </c>
      <c r="T247">
        <v>27.05</v>
      </c>
      <c r="U247">
        <v>705.6</v>
      </c>
      <c r="V247">
        <v>615.4</v>
      </c>
      <c r="AA247">
        <v>259.5</v>
      </c>
      <c r="AB247">
        <v>254.4</v>
      </c>
      <c r="AC247">
        <v>790.9</v>
      </c>
      <c r="AD247">
        <v>5533700</v>
      </c>
      <c r="AE247">
        <v>380046100</v>
      </c>
      <c r="AF247">
        <v>104800000</v>
      </c>
      <c r="AG247">
        <v>222346100</v>
      </c>
      <c r="AH247" t="s">
        <v>179</v>
      </c>
      <c r="AI247">
        <v>44473965000</v>
      </c>
      <c r="AJ247">
        <v>43300000</v>
      </c>
      <c r="AK247">
        <v>279000000</v>
      </c>
      <c r="AL247">
        <v>43100000000</v>
      </c>
      <c r="AM247">
        <v>1375965000</v>
      </c>
      <c r="AN247">
        <v>1118000000</v>
      </c>
      <c r="AO247">
        <v>58680000000</v>
      </c>
      <c r="AP247">
        <v>10718810.9</v>
      </c>
      <c r="AQ247">
        <v>8808810.9000000004</v>
      </c>
      <c r="AR247">
        <v>55669000</v>
      </c>
      <c r="AS247">
        <v>100743000</v>
      </c>
      <c r="AT247">
        <v>23468400</v>
      </c>
      <c r="AU247">
        <v>53476100</v>
      </c>
      <c r="AV247">
        <v>140375600</v>
      </c>
      <c r="AW247">
        <v>178500</v>
      </c>
      <c r="AX247">
        <v>94340</v>
      </c>
      <c r="AY247">
        <v>151166.78760000001</v>
      </c>
      <c r="AZ247">
        <v>34083.3606</v>
      </c>
      <c r="BA247">
        <v>20619.460940000001</v>
      </c>
      <c r="BB247">
        <v>3369.4471400000002</v>
      </c>
      <c r="BC247">
        <v>202.86127339999999</v>
      </c>
      <c r="BE247">
        <v>76916.728199999998</v>
      </c>
      <c r="BG247">
        <v>15963.90166</v>
      </c>
      <c r="BH247">
        <v>2902.7800999999999</v>
      </c>
      <c r="BI247">
        <v>52388.930800000002</v>
      </c>
      <c r="BJ247">
        <v>3.1726065999999999</v>
      </c>
      <c r="BK247">
        <v>-0.78732020999999996</v>
      </c>
      <c r="BL247">
        <v>0.63832511800000002</v>
      </c>
      <c r="BM247">
        <v>2.5050786999999999</v>
      </c>
      <c r="BN247">
        <v>8.7043941E-2</v>
      </c>
      <c r="BO247">
        <v>3.3500131999999998</v>
      </c>
      <c r="BP247">
        <v>0.21290027</v>
      </c>
      <c r="BQ247">
        <v>164800000000000</v>
      </c>
      <c r="BR247">
        <v>1668544200</v>
      </c>
      <c r="BS247">
        <v>4143143299.99999</v>
      </c>
      <c r="BT247">
        <v>2938341500</v>
      </c>
      <c r="BU247">
        <v>132766500</v>
      </c>
      <c r="BV247">
        <v>8054000000</v>
      </c>
      <c r="BW247">
        <v>200444.6048</v>
      </c>
      <c r="BX247">
        <v>200444604800000</v>
      </c>
      <c r="BY247">
        <v>15013.900900000001</v>
      </c>
      <c r="BZ247">
        <v>253.44464719999999</v>
      </c>
      <c r="CA247">
        <v>14761.12292</v>
      </c>
      <c r="CB247">
        <v>20536.127540000001</v>
      </c>
      <c r="CC247">
        <v>242.94463880000001</v>
      </c>
      <c r="CD247">
        <v>20291.6829</v>
      </c>
      <c r="CE247">
        <v>175444.58480000001</v>
      </c>
      <c r="CF247">
        <v>1113.88978</v>
      </c>
      <c r="CG247">
        <v>174333.47279999999</v>
      </c>
      <c r="CH247">
        <v>66666.720000000001</v>
      </c>
      <c r="CI247">
        <v>870.83402999999998</v>
      </c>
      <c r="CJ247">
        <v>213.77794879999999</v>
      </c>
      <c r="CK247">
        <v>3002.7801800000002</v>
      </c>
      <c r="CL247">
        <v>65805.608200000002</v>
      </c>
      <c r="CM247">
        <v>5652.7822999999999</v>
      </c>
      <c r="CN247">
        <v>4313.8923400000003</v>
      </c>
      <c r="CO247">
        <v>88250.070600000006</v>
      </c>
      <c r="CQ247">
        <v>88250.070600000006</v>
      </c>
      <c r="CS247">
        <v>445.27813400000002</v>
      </c>
      <c r="CT247">
        <v>2913.89122</v>
      </c>
      <c r="CU247">
        <v>1991.1127039999999</v>
      </c>
      <c r="CV247">
        <v>1.5541351000000001</v>
      </c>
      <c r="CW247">
        <v>20461.882294512001</v>
      </c>
      <c r="CX247">
        <v>151166787600000</v>
      </c>
      <c r="CY247">
        <v>18769.156642662001</v>
      </c>
      <c r="CZ247">
        <v>24887.584405264399</v>
      </c>
      <c r="DA247">
        <v>5.5219723118947099</v>
      </c>
      <c r="DB247">
        <v>4.7187248572137998E-2</v>
      </c>
      <c r="DC247">
        <v>1.3308680034765301E-3</v>
      </c>
      <c r="DD247">
        <v>87.527716186252704</v>
      </c>
      <c r="DE247">
        <v>0.55570953436807002</v>
      </c>
      <c r="DF247">
        <v>10.245288248336999</v>
      </c>
      <c r="DG247">
        <v>0.12120288248336999</v>
      </c>
      <c r="DH247">
        <v>33.259423503325898</v>
      </c>
      <c r="DI247">
        <v>0.43445121951219501</v>
      </c>
      <c r="DJ247">
        <v>44.027161862527699</v>
      </c>
      <c r="DL247">
        <v>2.1521618625277101</v>
      </c>
      <c r="DM247">
        <v>0.22214523281596399</v>
      </c>
      <c r="DN247">
        <v>0.99334811529933398</v>
      </c>
      <c r="DO247">
        <v>0.106651884700665</v>
      </c>
      <c r="DP247">
        <v>1.4980598669623</v>
      </c>
      <c r="DQ247">
        <v>7.4902993348115201</v>
      </c>
      <c r="DR247">
        <v>0.12644124168514401</v>
      </c>
      <c r="DS247">
        <v>1.45371396895787</v>
      </c>
      <c r="DT247">
        <v>34083360600000</v>
      </c>
      <c r="DU247">
        <v>4231.8550533896196</v>
      </c>
      <c r="DV247">
        <v>3369447140000</v>
      </c>
      <c r="DW247">
        <v>418.35698286565599</v>
      </c>
      <c r="DX247">
        <v>52388930800000</v>
      </c>
      <c r="DY247">
        <v>6504.7095604668402</v>
      </c>
      <c r="EB247">
        <v>8755.3647007698</v>
      </c>
      <c r="EC247">
        <v>39305.587</v>
      </c>
      <c r="ED247">
        <v>39305587000000</v>
      </c>
      <c r="EE247">
        <v>262.22243200000003</v>
      </c>
      <c r="EF247">
        <v>19.833349200000001</v>
      </c>
      <c r="EG247">
        <v>5405.5598799999998</v>
      </c>
      <c r="EH247">
        <v>26.638910200000002</v>
      </c>
      <c r="EI247">
        <v>23297.240860000002</v>
      </c>
      <c r="EJ247">
        <v>427.50034199999999</v>
      </c>
      <c r="EK247">
        <v>213.25017059999999</v>
      </c>
      <c r="EL247">
        <v>3002.7801800000002</v>
      </c>
      <c r="EM247">
        <v>5652.7822999999999</v>
      </c>
      <c r="EN247">
        <v>4313.8923400000003</v>
      </c>
      <c r="EO247">
        <v>383.05586199999999</v>
      </c>
      <c r="EP247">
        <v>445.27813400000002</v>
      </c>
      <c r="EQ247">
        <v>1991.1127039999999</v>
      </c>
      <c r="ER247">
        <v>22408.351259999999</v>
      </c>
      <c r="ES247">
        <v>3725.0029800000002</v>
      </c>
      <c r="ET247">
        <v>3725002980000</v>
      </c>
      <c r="EU247">
        <v>0.52777819999999998</v>
      </c>
      <c r="EV247">
        <v>202.86127339999999</v>
      </c>
      <c r="EW247">
        <v>1026.3897099999999</v>
      </c>
      <c r="EX247">
        <v>79222.285600000003</v>
      </c>
      <c r="EY247">
        <v>4880.2566426620297</v>
      </c>
      <c r="EZ247">
        <v>462.503474050161</v>
      </c>
      <c r="FA247">
        <v>0.66713780918727905</v>
      </c>
      <c r="FB247">
        <v>5.0459363957597099E-2</v>
      </c>
      <c r="FC247">
        <v>13.752650176678401</v>
      </c>
      <c r="FD247">
        <v>6.7773851590106002E-2</v>
      </c>
      <c r="FE247">
        <v>59.272084805653698</v>
      </c>
      <c r="FF247">
        <v>1.08763250883392</v>
      </c>
      <c r="FG247">
        <v>0.54254416961130703</v>
      </c>
      <c r="FH247">
        <v>7.6395759717314498</v>
      </c>
      <c r="FI247">
        <v>14.3816254416961</v>
      </c>
      <c r="FJ247">
        <v>10.9752650176678</v>
      </c>
      <c r="FK247">
        <v>0.97455830388692499</v>
      </c>
      <c r="FL247">
        <v>1.1328621908127201</v>
      </c>
      <c r="FM247">
        <v>5.06572438162544</v>
      </c>
      <c r="FN247">
        <v>0.26986629247572802</v>
      </c>
      <c r="FO247">
        <v>0.221876765521064</v>
      </c>
      <c r="FP247">
        <v>1.2162900776698999</v>
      </c>
      <c r="FQ247">
        <v>0.91727419660194098</v>
      </c>
      <c r="FR247">
        <v>75.415742793791495</v>
      </c>
      <c r="FS247">
        <v>38.07</v>
      </c>
      <c r="FT247">
        <v>19.399999999999999</v>
      </c>
      <c r="FV247" t="s">
        <v>204</v>
      </c>
      <c r="FW247">
        <v>4.3786407766990198E-3</v>
      </c>
      <c r="FX247">
        <v>3.3021844660194098E-3</v>
      </c>
    </row>
    <row r="248" spans="1:180" x14ac:dyDescent="0.25">
      <c r="A248" t="s">
        <v>206</v>
      </c>
      <c r="B248">
        <v>2040</v>
      </c>
      <c r="D248">
        <v>109734000</v>
      </c>
      <c r="E248">
        <v>460248100</v>
      </c>
      <c r="F248">
        <v>109734000</v>
      </c>
      <c r="G248">
        <v>5335194400</v>
      </c>
      <c r="H248">
        <v>460248100</v>
      </c>
      <c r="I248">
        <v>72.53</v>
      </c>
      <c r="J248">
        <v>1857.4595999999999</v>
      </c>
      <c r="K248">
        <v>471.40906000000001</v>
      </c>
      <c r="L248">
        <v>344.43326999999999</v>
      </c>
      <c r="M248">
        <v>106575.9826</v>
      </c>
      <c r="N248">
        <v>106575982600000</v>
      </c>
      <c r="O248">
        <v>10060</v>
      </c>
      <c r="P248">
        <v>94.89</v>
      </c>
      <c r="Q248">
        <v>329</v>
      </c>
      <c r="R248">
        <v>24.87</v>
      </c>
      <c r="S248">
        <v>6057</v>
      </c>
      <c r="T248">
        <v>36.380000000000003</v>
      </c>
      <c r="U248">
        <v>987.6</v>
      </c>
      <c r="V248">
        <v>881.8</v>
      </c>
      <c r="AA248">
        <v>305.7</v>
      </c>
      <c r="AB248">
        <v>280.8</v>
      </c>
      <c r="AC248">
        <v>1366</v>
      </c>
      <c r="AD248">
        <v>4649200</v>
      </c>
      <c r="AE248">
        <v>328620400</v>
      </c>
      <c r="AF248">
        <v>74040000</v>
      </c>
      <c r="AG248">
        <v>218020400</v>
      </c>
      <c r="AH248" t="s">
        <v>179</v>
      </c>
      <c r="AI248">
        <v>43522287500</v>
      </c>
      <c r="AJ248">
        <v>477000000</v>
      </c>
      <c r="AK248">
        <v>3050000000</v>
      </c>
      <c r="AL248">
        <v>42640000000</v>
      </c>
      <c r="AM248">
        <v>887087500</v>
      </c>
      <c r="AN248">
        <v>564400000</v>
      </c>
      <c r="AO248">
        <v>55780000000</v>
      </c>
      <c r="AP248">
        <v>10421959.699999999</v>
      </c>
      <c r="AQ248">
        <v>8614959.6999999993</v>
      </c>
      <c r="AR248">
        <v>59920100</v>
      </c>
      <c r="AS248">
        <v>83410200</v>
      </c>
      <c r="AT248">
        <v>20536300</v>
      </c>
      <c r="AU248">
        <v>36908700</v>
      </c>
      <c r="AV248">
        <v>126575000</v>
      </c>
      <c r="AW248">
        <v>202900</v>
      </c>
      <c r="AX248">
        <v>110900</v>
      </c>
      <c r="AY248">
        <v>168666.80160000001</v>
      </c>
      <c r="AZ248">
        <v>44750.035799999998</v>
      </c>
      <c r="BA248">
        <v>22227.795559999999</v>
      </c>
      <c r="BB248">
        <v>3483.3361199999999</v>
      </c>
      <c r="BC248">
        <v>651.66718800000001</v>
      </c>
      <c r="BE248">
        <v>86583.402600000001</v>
      </c>
      <c r="BG248">
        <v>10952.786539999999</v>
      </c>
      <c r="BH248">
        <v>808.33398</v>
      </c>
      <c r="BI248">
        <v>58777.824800000002</v>
      </c>
      <c r="BJ248">
        <v>3.5586912000000002</v>
      </c>
      <c r="BK248">
        <v>-0.65113454999999998</v>
      </c>
      <c r="BL248">
        <v>0.60738954499999998</v>
      </c>
      <c r="BM248">
        <v>2.8456334999999999</v>
      </c>
      <c r="BN248">
        <v>8.9641359000000004E-2</v>
      </c>
      <c r="BO248">
        <v>3.6858803999999998</v>
      </c>
      <c r="BP248">
        <v>0.23199959000000001</v>
      </c>
      <c r="BQ248">
        <v>255800000000000</v>
      </c>
      <c r="BR248">
        <v>1737241400</v>
      </c>
      <c r="BS248">
        <v>4143257700</v>
      </c>
      <c r="BT248">
        <v>2864520300</v>
      </c>
      <c r="BU248">
        <v>132766500</v>
      </c>
      <c r="BV248">
        <v>8403000000</v>
      </c>
      <c r="BW248">
        <v>217222.39600000001</v>
      </c>
      <c r="BX248">
        <v>217222396000000</v>
      </c>
      <c r="BY248">
        <v>12616.67676</v>
      </c>
      <c r="BZ248">
        <v>2875.0023000000001</v>
      </c>
      <c r="CA248">
        <v>9741.6744600000002</v>
      </c>
      <c r="CB248">
        <v>11405.564679999999</v>
      </c>
      <c r="CC248">
        <v>2394.724138</v>
      </c>
      <c r="CD248">
        <v>9011.1183199999996</v>
      </c>
      <c r="CE248">
        <v>190166.81880000001</v>
      </c>
      <c r="CF248">
        <v>12455.56552</v>
      </c>
      <c r="CG248">
        <v>177694.58660000001</v>
      </c>
      <c r="CH248">
        <v>83250.066600000006</v>
      </c>
      <c r="CI248">
        <v>10061.11916</v>
      </c>
      <c r="CJ248">
        <v>331.66693199999997</v>
      </c>
      <c r="CK248">
        <v>4027.7809999999999</v>
      </c>
      <c r="CL248">
        <v>73194.502999999997</v>
      </c>
      <c r="CM248">
        <v>8263.8955000000005</v>
      </c>
      <c r="CN248">
        <v>6180.5604999999996</v>
      </c>
      <c r="CO248">
        <v>95500.076400000005</v>
      </c>
      <c r="CQ248">
        <v>95500.076400000005</v>
      </c>
      <c r="CS248">
        <v>602.77826000000005</v>
      </c>
      <c r="CT248">
        <v>809.72286999999994</v>
      </c>
      <c r="CU248">
        <v>3300.0026400000002</v>
      </c>
      <c r="CV248">
        <v>1.8386769000000001</v>
      </c>
      <c r="CW248">
        <v>30441.508984886299</v>
      </c>
      <c r="CX248">
        <v>168666801600000</v>
      </c>
      <c r="CY248">
        <v>20072.2124955373</v>
      </c>
      <c r="CZ248">
        <v>25850.576698797999</v>
      </c>
      <c r="DA248">
        <v>5.1793749256217998</v>
      </c>
      <c r="DB248">
        <v>3.9107509222896499E-2</v>
      </c>
      <c r="DC248">
        <v>1.24026653576103E-3</v>
      </c>
      <c r="DD248">
        <v>87.544757033248004</v>
      </c>
      <c r="DE248">
        <v>5.7340153452685403</v>
      </c>
      <c r="DF248">
        <v>5.25063938618925</v>
      </c>
      <c r="DG248">
        <v>1.10242966751918</v>
      </c>
      <c r="DH248">
        <v>38.324808184143201</v>
      </c>
      <c r="DI248">
        <v>4.6317135549872104</v>
      </c>
      <c r="DJ248">
        <v>43.964194373401497</v>
      </c>
      <c r="DL248">
        <v>2.8452685421994799</v>
      </c>
      <c r="DM248">
        <v>0.27749360613810697</v>
      </c>
      <c r="DN248">
        <v>1.51918158567774</v>
      </c>
      <c r="DO248">
        <v>0.152685421994884</v>
      </c>
      <c r="DP248">
        <v>1.8542199488491</v>
      </c>
      <c r="DQ248">
        <v>5.8081841432225003</v>
      </c>
      <c r="DR248">
        <v>1.3235294117647001</v>
      </c>
      <c r="DS248">
        <v>0.37276214833759502</v>
      </c>
      <c r="DT248">
        <v>44750035800000</v>
      </c>
      <c r="DU248">
        <v>5325.4832559799997</v>
      </c>
      <c r="DV248">
        <v>3483336120000</v>
      </c>
      <c r="DW248">
        <v>414.53482327739999</v>
      </c>
      <c r="DX248">
        <v>58777824800000</v>
      </c>
      <c r="DY248">
        <v>6994.8619302630004</v>
      </c>
      <c r="EB248">
        <v>12683.087302153899</v>
      </c>
      <c r="EC248">
        <v>49861.150999999998</v>
      </c>
      <c r="ED248">
        <v>49861151000000</v>
      </c>
      <c r="EE248">
        <v>553.05599800000005</v>
      </c>
      <c r="EF248">
        <v>197.94460280000001</v>
      </c>
      <c r="EG248">
        <v>2146.1128279999998</v>
      </c>
      <c r="EH248">
        <v>162.9445748</v>
      </c>
      <c r="EI248">
        <v>32750.0262</v>
      </c>
      <c r="EJ248">
        <v>5341.67094</v>
      </c>
      <c r="EK248">
        <v>286.66689600000001</v>
      </c>
      <c r="EL248">
        <v>4027.7809999999999</v>
      </c>
      <c r="EM248">
        <v>8219.4510200000004</v>
      </c>
      <c r="EN248">
        <v>6180.5604999999996</v>
      </c>
      <c r="EO248">
        <v>2.7777799999999998E-2</v>
      </c>
      <c r="EP248">
        <v>602.77826000000005</v>
      </c>
      <c r="EQ248">
        <v>3300.0026400000002</v>
      </c>
      <c r="ER248">
        <v>24150.019319999999</v>
      </c>
      <c r="ES248">
        <v>3758.3363399999998</v>
      </c>
      <c r="ET248">
        <v>3758336340000</v>
      </c>
      <c r="EU248">
        <v>44.916702600000001</v>
      </c>
      <c r="EV248">
        <v>651.66718800000001</v>
      </c>
      <c r="EW248">
        <v>1088.0564260000001</v>
      </c>
      <c r="EX248">
        <v>86916.736199999999</v>
      </c>
      <c r="EY248">
        <v>5933.7321194811302</v>
      </c>
      <c r="EZ248">
        <v>447.261256694037</v>
      </c>
      <c r="FA248">
        <v>1.1091922005571</v>
      </c>
      <c r="FB248">
        <v>0.39699164345403898</v>
      </c>
      <c r="FC248">
        <v>4.3041782729804998</v>
      </c>
      <c r="FD248">
        <v>0.32679665738161501</v>
      </c>
      <c r="FE248">
        <v>65.682451253481901</v>
      </c>
      <c r="FF248">
        <v>10.7130919220055</v>
      </c>
      <c r="FG248">
        <v>0.574930362116991</v>
      </c>
      <c r="FH248">
        <v>8.0779944289693599</v>
      </c>
      <c r="FI248">
        <v>16.484679665738099</v>
      </c>
      <c r="FJ248">
        <v>12.395543175487401</v>
      </c>
      <c r="FK248">
        <v>5.5710306406685201E-5</v>
      </c>
      <c r="FL248">
        <v>1.20891364902506</v>
      </c>
      <c r="FM248">
        <v>6.6183844011142003</v>
      </c>
      <c r="FN248">
        <v>0.17014185887412001</v>
      </c>
      <c r="FO248">
        <v>0.200358356777493</v>
      </c>
      <c r="FP248">
        <v>0.849188412822517</v>
      </c>
      <c r="FQ248">
        <v>0.65936982642689601</v>
      </c>
      <c r="FR248">
        <v>77.647058823529406</v>
      </c>
      <c r="FS248">
        <v>26.54</v>
      </c>
      <c r="FT248">
        <v>12.89</v>
      </c>
      <c r="FV248" t="s">
        <v>204</v>
      </c>
      <c r="FW248">
        <v>3.05707584050039E-3</v>
      </c>
      <c r="FX248">
        <v>2.3737294761532399E-3</v>
      </c>
    </row>
    <row r="249" spans="1:180" x14ac:dyDescent="0.25">
      <c r="A249" t="s">
        <v>206</v>
      </c>
      <c r="B249">
        <v>2050</v>
      </c>
      <c r="D249">
        <v>1157429900</v>
      </c>
      <c r="E249">
        <v>514826600</v>
      </c>
      <c r="F249">
        <v>1157429900</v>
      </c>
      <c r="G249">
        <v>5716099500</v>
      </c>
      <c r="H249">
        <v>514826600</v>
      </c>
      <c r="I249">
        <v>131.4</v>
      </c>
      <c r="J249">
        <v>1730.107</v>
      </c>
      <c r="K249">
        <v>496.69914</v>
      </c>
      <c r="L249">
        <v>349.22237999999999</v>
      </c>
      <c r="M249">
        <v>149949.29139999999</v>
      </c>
      <c r="N249">
        <v>149949291400000</v>
      </c>
      <c r="O249">
        <v>13840</v>
      </c>
      <c r="P249">
        <v>108.7</v>
      </c>
      <c r="Q249">
        <v>103.4</v>
      </c>
      <c r="R249">
        <v>208.9</v>
      </c>
      <c r="S249">
        <v>6566</v>
      </c>
      <c r="T249">
        <v>40.21</v>
      </c>
      <c r="U249">
        <v>1762</v>
      </c>
      <c r="V249">
        <v>1356</v>
      </c>
      <c r="AA249">
        <v>1005</v>
      </c>
      <c r="AB249">
        <v>796.3</v>
      </c>
      <c r="AC249">
        <v>2901</v>
      </c>
      <c r="AD249">
        <v>3725800</v>
      </c>
      <c r="AE249">
        <v>292489500</v>
      </c>
      <c r="AF249">
        <v>56170000</v>
      </c>
      <c r="AG249">
        <v>212389500</v>
      </c>
      <c r="AH249" t="s">
        <v>179</v>
      </c>
      <c r="AI249">
        <v>37420938200</v>
      </c>
      <c r="AJ249">
        <v>2020000000</v>
      </c>
      <c r="AK249">
        <v>10700000000</v>
      </c>
      <c r="AL249">
        <v>36800000000</v>
      </c>
      <c r="AM249">
        <v>620238200</v>
      </c>
      <c r="AN249">
        <v>149200000</v>
      </c>
      <c r="AO249">
        <v>48000000000</v>
      </c>
      <c r="AP249">
        <v>9272135.1999999993</v>
      </c>
      <c r="AQ249">
        <v>7616135.1999999899</v>
      </c>
      <c r="AR249">
        <v>63119000</v>
      </c>
      <c r="AS249">
        <v>59973200</v>
      </c>
      <c r="AT249">
        <v>18854100</v>
      </c>
      <c r="AU249">
        <v>25382000</v>
      </c>
      <c r="AV249">
        <v>114924800</v>
      </c>
      <c r="AW249">
        <v>235200</v>
      </c>
      <c r="AX249">
        <v>133200</v>
      </c>
      <c r="AY249">
        <v>186944.59400000001</v>
      </c>
      <c r="AZ249">
        <v>59916.714599999999</v>
      </c>
      <c r="BA249">
        <v>23619.463339999998</v>
      </c>
      <c r="BB249">
        <v>3400.00272</v>
      </c>
      <c r="BC249">
        <v>1696.945802</v>
      </c>
      <c r="BE249">
        <v>90861.183799999999</v>
      </c>
      <c r="BG249">
        <v>7444.4503999999997</v>
      </c>
      <c r="BH249">
        <v>0</v>
      </c>
      <c r="BI249">
        <v>65583.385800000004</v>
      </c>
      <c r="BJ249">
        <v>3.7780434000000001</v>
      </c>
      <c r="BK249">
        <v>-0.53604905000000003</v>
      </c>
      <c r="BL249">
        <v>0.55215539199999997</v>
      </c>
      <c r="BM249">
        <v>3.1253405999999999</v>
      </c>
      <c r="BN249">
        <v>7.3498693000000004E-2</v>
      </c>
      <c r="BO249">
        <v>3.9168704999999999</v>
      </c>
      <c r="BP249">
        <v>0.24653942000000001</v>
      </c>
      <c r="BQ249">
        <v>355400000000000</v>
      </c>
      <c r="BR249">
        <v>1783310500</v>
      </c>
      <c r="BS249">
        <v>4143258500</v>
      </c>
      <c r="BT249">
        <v>2817268800</v>
      </c>
      <c r="BU249">
        <v>132766500</v>
      </c>
      <c r="BV249">
        <v>8579000000</v>
      </c>
      <c r="BW249">
        <v>241361.30420000001</v>
      </c>
      <c r="BX249">
        <v>241361304200000</v>
      </c>
      <c r="BY249">
        <v>18805.570599999999</v>
      </c>
      <c r="BZ249">
        <v>12516.67668</v>
      </c>
      <c r="CA249">
        <v>6286.1161400000001</v>
      </c>
      <c r="CB249">
        <v>12350.00988</v>
      </c>
      <c r="CC249">
        <v>8580.5624200000002</v>
      </c>
      <c r="CD249">
        <v>3769.4474599999999</v>
      </c>
      <c r="CE249">
        <v>196972.3798</v>
      </c>
      <c r="CF249">
        <v>42388.9228</v>
      </c>
      <c r="CG249">
        <v>154555.67920000001</v>
      </c>
      <c r="CH249">
        <v>92972.296600000001</v>
      </c>
      <c r="CI249">
        <v>33805.582600000002</v>
      </c>
      <c r="CJ249">
        <v>752.22282399999995</v>
      </c>
      <c r="CK249">
        <v>6533.3385600000001</v>
      </c>
      <c r="CL249">
        <v>59166.714</v>
      </c>
      <c r="CM249">
        <v>16086.12398</v>
      </c>
      <c r="CN249">
        <v>9500.0076000000008</v>
      </c>
      <c r="CO249">
        <v>91638.962199999994</v>
      </c>
      <c r="CQ249">
        <v>91638.962199999994</v>
      </c>
      <c r="CS249">
        <v>2442.779732</v>
      </c>
      <c r="CT249">
        <v>0</v>
      </c>
      <c r="CU249">
        <v>6355.5606399999997</v>
      </c>
      <c r="CV249">
        <v>2.0578536000000001</v>
      </c>
      <c r="CW249">
        <v>41426.739713253199</v>
      </c>
      <c r="CX249">
        <v>186944594000000</v>
      </c>
      <c r="CY249">
        <v>21790.953957337599</v>
      </c>
      <c r="CZ249">
        <v>28133.967152348701</v>
      </c>
      <c r="DA249">
        <v>4.3619230912693698</v>
      </c>
      <c r="DB249">
        <v>3.4093658934607703E-2</v>
      </c>
      <c r="DC249">
        <v>1.0807944049422999E-3</v>
      </c>
      <c r="DD249">
        <v>81.6089308320865</v>
      </c>
      <c r="DE249">
        <v>17.562435262976098</v>
      </c>
      <c r="DF249">
        <v>5.1168143629876797</v>
      </c>
      <c r="DG249">
        <v>3.55506962826562</v>
      </c>
      <c r="DH249">
        <v>38.5199677753481</v>
      </c>
      <c r="DI249">
        <v>14.006214754287001</v>
      </c>
      <c r="DJ249">
        <v>37.967545172056603</v>
      </c>
      <c r="DL249">
        <v>3.9360110484520598</v>
      </c>
      <c r="DM249">
        <v>1.012084244447</v>
      </c>
      <c r="DN249">
        <v>2.6332144090229002</v>
      </c>
      <c r="DO249">
        <v>0.31165841869029798</v>
      </c>
      <c r="DP249">
        <v>2.70687075612843</v>
      </c>
      <c r="DQ249">
        <v>7.7914604672574503</v>
      </c>
      <c r="DR249">
        <v>5.1858671883991203</v>
      </c>
      <c r="DS249">
        <v>0</v>
      </c>
      <c r="DT249">
        <v>59916714600000</v>
      </c>
      <c r="DU249">
        <v>6984.1140692388299</v>
      </c>
      <c r="DV249">
        <v>3400002720000</v>
      </c>
      <c r="DW249">
        <v>396.31690406807297</v>
      </c>
      <c r="DX249">
        <v>65583385800000</v>
      </c>
      <c r="DY249">
        <v>7644.6422426856197</v>
      </c>
      <c r="EB249">
        <v>17478.644527334101</v>
      </c>
      <c r="EC249">
        <v>64555.607199999999</v>
      </c>
      <c r="ED249">
        <v>64555607200000</v>
      </c>
      <c r="EE249">
        <v>1145.2786940000001</v>
      </c>
      <c r="EF249">
        <v>741.66726000000006</v>
      </c>
      <c r="EG249">
        <v>682.50054599999999</v>
      </c>
      <c r="EH249">
        <v>273.02799620000002</v>
      </c>
      <c r="EI249">
        <v>37583.363400000002</v>
      </c>
      <c r="EJ249">
        <v>18475.014780000001</v>
      </c>
      <c r="EK249">
        <v>316.94469800000002</v>
      </c>
      <c r="EL249">
        <v>6533.3385600000001</v>
      </c>
      <c r="EM249">
        <v>15650.01252</v>
      </c>
      <c r="EN249">
        <v>9500.0076000000008</v>
      </c>
      <c r="EO249">
        <v>2.7777799999999998E-2</v>
      </c>
      <c r="EP249">
        <v>2442.779732</v>
      </c>
      <c r="EQ249">
        <v>6355.5606399999997</v>
      </c>
      <c r="ER249">
        <v>25830.576219999999</v>
      </c>
      <c r="ES249">
        <v>3577.7806399999999</v>
      </c>
      <c r="ET249">
        <v>3577780640000</v>
      </c>
      <c r="EU249">
        <v>435.27812599999999</v>
      </c>
      <c r="EV249">
        <v>1696.945802</v>
      </c>
      <c r="EW249">
        <v>4869.4483399999999</v>
      </c>
      <c r="EX249">
        <v>83388.955600000001</v>
      </c>
      <c r="EY249">
        <v>7524.8405641683103</v>
      </c>
      <c r="EZ249">
        <v>417.03935656836398</v>
      </c>
      <c r="FA249">
        <v>1.7740963855421601</v>
      </c>
      <c r="FB249">
        <v>1.1488812392426799</v>
      </c>
      <c r="FC249">
        <v>1.05722891566265</v>
      </c>
      <c r="FD249">
        <v>0.42293459552495599</v>
      </c>
      <c r="FE249">
        <v>58.2185886402753</v>
      </c>
      <c r="FF249">
        <v>28.618760757314899</v>
      </c>
      <c r="FG249">
        <v>0.49096385542168602</v>
      </c>
      <c r="FH249">
        <v>10.1204819277108</v>
      </c>
      <c r="FI249">
        <v>24.242685025817501</v>
      </c>
      <c r="FJ249">
        <v>14.7160068846815</v>
      </c>
      <c r="FK249">
        <v>4.3029259896729698E-5</v>
      </c>
      <c r="FL249">
        <v>3.7839931153184101</v>
      </c>
      <c r="FM249">
        <v>9.8450946643717696</v>
      </c>
      <c r="FN249">
        <v>0.105292454136184</v>
      </c>
      <c r="FO249">
        <v>0.15504129073541201</v>
      </c>
      <c r="FP249">
        <v>0.67912578559369696</v>
      </c>
      <c r="FQ249">
        <v>0.52601180078784404</v>
      </c>
      <c r="FR249">
        <v>77.454252503164895</v>
      </c>
      <c r="FS249">
        <v>17.489999999999998</v>
      </c>
      <c r="FT249">
        <v>9.3160000000000007</v>
      </c>
      <c r="FV249" t="s">
        <v>204</v>
      </c>
      <c r="FW249">
        <v>2.44485087225661E-3</v>
      </c>
      <c r="FX249">
        <v>1.89364096792346E-3</v>
      </c>
    </row>
    <row r="250" spans="1:180" x14ac:dyDescent="0.25">
      <c r="A250" t="s">
        <v>206</v>
      </c>
      <c r="B250">
        <v>2060</v>
      </c>
      <c r="D250">
        <v>5030808100</v>
      </c>
      <c r="E250">
        <v>546835200</v>
      </c>
      <c r="F250">
        <v>5030808100</v>
      </c>
      <c r="G250">
        <v>6003412000</v>
      </c>
      <c r="H250">
        <v>546835200</v>
      </c>
      <c r="I250">
        <v>251.7</v>
      </c>
      <c r="J250">
        <v>1615.0346999999999</v>
      </c>
      <c r="K250">
        <v>514.78850999999997</v>
      </c>
      <c r="L250">
        <v>352.94862999999998</v>
      </c>
      <c r="M250">
        <v>198225.13329999999</v>
      </c>
      <c r="N250">
        <v>198225133300000</v>
      </c>
      <c r="O250">
        <v>20640</v>
      </c>
      <c r="P250">
        <v>93.46</v>
      </c>
      <c r="Q250">
        <v>41.39</v>
      </c>
      <c r="R250">
        <v>1074</v>
      </c>
      <c r="S250">
        <v>6481</v>
      </c>
      <c r="T250">
        <v>42.27</v>
      </c>
      <c r="U250">
        <v>2745</v>
      </c>
      <c r="V250">
        <v>1920</v>
      </c>
      <c r="AA250">
        <v>4038</v>
      </c>
      <c r="AB250">
        <v>2964</v>
      </c>
      <c r="AC250">
        <v>5284</v>
      </c>
      <c r="AD250">
        <v>3288900</v>
      </c>
      <c r="AE250">
        <v>263913200</v>
      </c>
      <c r="AF250">
        <v>46700000</v>
      </c>
      <c r="AG250">
        <v>195013200</v>
      </c>
      <c r="AH250" t="s">
        <v>179</v>
      </c>
      <c r="AI250">
        <v>28454157200</v>
      </c>
      <c r="AJ250">
        <v>5780000000</v>
      </c>
      <c r="AK250">
        <v>17300000000</v>
      </c>
      <c r="AL250">
        <v>26140000000</v>
      </c>
      <c r="AM250">
        <v>2314157200</v>
      </c>
      <c r="AN250">
        <v>153000000</v>
      </c>
      <c r="AO250">
        <v>38450000000</v>
      </c>
      <c r="AP250">
        <v>9587741.7999999896</v>
      </c>
      <c r="AQ250">
        <v>8162741.7999999998</v>
      </c>
      <c r="AR250">
        <v>69928100</v>
      </c>
      <c r="AS250">
        <v>54135000</v>
      </c>
      <c r="AT250">
        <v>17920400</v>
      </c>
      <c r="AU250">
        <v>19880600</v>
      </c>
      <c r="AV250">
        <v>104606400</v>
      </c>
      <c r="AW250">
        <v>256700</v>
      </c>
      <c r="AX250">
        <v>151200</v>
      </c>
      <c r="AY250">
        <v>194694.60019999999</v>
      </c>
      <c r="AZ250">
        <v>75694.505000000005</v>
      </c>
      <c r="BA250">
        <v>24008.35254</v>
      </c>
      <c r="BB250">
        <v>3386.11382</v>
      </c>
      <c r="BC250">
        <v>3086.1135800000002</v>
      </c>
      <c r="BE250">
        <v>84000.067200000005</v>
      </c>
      <c r="BG250">
        <v>4497.2258199999997</v>
      </c>
      <c r="BH250">
        <v>0</v>
      </c>
      <c r="BI250">
        <v>66972.275800000003</v>
      </c>
      <c r="BJ250">
        <v>3.8752887</v>
      </c>
      <c r="BK250">
        <v>-0.49930169000000002</v>
      </c>
      <c r="BL250">
        <v>0.50042272600000004</v>
      </c>
      <c r="BM250">
        <v>3.3168049000000002</v>
      </c>
      <c r="BN250">
        <v>5.5814542000000002E-2</v>
      </c>
      <c r="BO250">
        <v>4.0577591999999996</v>
      </c>
      <c r="BP250">
        <v>0.25778258999999998</v>
      </c>
      <c r="BQ250">
        <v>462600000000000</v>
      </c>
      <c r="BR250">
        <v>1917306400</v>
      </c>
      <c r="BS250">
        <v>4144274099.99999</v>
      </c>
      <c r="BT250">
        <v>2669935600</v>
      </c>
      <c r="BU250">
        <v>132766500</v>
      </c>
      <c r="BV250">
        <v>8589000000</v>
      </c>
      <c r="BW250">
        <v>261944.65400000001</v>
      </c>
      <c r="BX250">
        <v>261944654000000</v>
      </c>
      <c r="BY250">
        <v>39361.142599999999</v>
      </c>
      <c r="BZ250">
        <v>35527.806199999999</v>
      </c>
      <c r="CA250">
        <v>3833.3364000000001</v>
      </c>
      <c r="CB250">
        <v>14155.56688</v>
      </c>
      <c r="CC250">
        <v>12375.009899999999</v>
      </c>
      <c r="CD250">
        <v>1779.7236459999999</v>
      </c>
      <c r="CE250">
        <v>177305.6974</v>
      </c>
      <c r="CF250">
        <v>56250.044999999998</v>
      </c>
      <c r="CG250">
        <v>121027.8746</v>
      </c>
      <c r="CH250">
        <v>90611.183600000004</v>
      </c>
      <c r="CI250">
        <v>43888.923999999999</v>
      </c>
      <c r="CJ250">
        <v>2099.7239020000002</v>
      </c>
      <c r="CK250">
        <v>9261.11852</v>
      </c>
      <c r="CL250">
        <v>46722.259599999998</v>
      </c>
      <c r="CM250">
        <v>31833.358800000002</v>
      </c>
      <c r="CN250">
        <v>13455.56632</v>
      </c>
      <c r="CO250">
        <v>72527.835800000001</v>
      </c>
      <c r="CQ250">
        <v>72527.835800000001</v>
      </c>
      <c r="CS250">
        <v>9991.6746600000006</v>
      </c>
      <c r="CT250">
        <v>0</v>
      </c>
      <c r="CU250">
        <v>10480.56394</v>
      </c>
      <c r="CV250">
        <v>2.2014632000000001</v>
      </c>
      <c r="CW250">
        <v>53859.5878449179</v>
      </c>
      <c r="CX250">
        <v>194694600200000</v>
      </c>
      <c r="CY250">
        <v>22667.900826638699</v>
      </c>
      <c r="CZ250">
        <v>30497.689370124499</v>
      </c>
      <c r="DA250">
        <v>3.3128603096984501</v>
      </c>
      <c r="DB250">
        <v>3.0726883222726702E-2</v>
      </c>
      <c r="DC250">
        <v>1.1162814995925E-3</v>
      </c>
      <c r="DD250">
        <v>67.688229056203596</v>
      </c>
      <c r="DE250">
        <v>21.474019088016899</v>
      </c>
      <c r="DF250">
        <v>5.4040296924708304</v>
      </c>
      <c r="DG250">
        <v>4.7242841993637299</v>
      </c>
      <c r="DH250">
        <v>34.591728525980898</v>
      </c>
      <c r="DI250">
        <v>16.7550371155885</v>
      </c>
      <c r="DJ250">
        <v>27.6882290562036</v>
      </c>
      <c r="DL250">
        <v>5.1367974549310702</v>
      </c>
      <c r="DM250">
        <v>3.8144220572640499</v>
      </c>
      <c r="DN250">
        <v>4.0010604453870604</v>
      </c>
      <c r="DO250">
        <v>0.80159066808059298</v>
      </c>
      <c r="DP250">
        <v>3.5355249204665902</v>
      </c>
      <c r="DQ250">
        <v>15.0265111346765</v>
      </c>
      <c r="DR250">
        <v>13.5630965005302</v>
      </c>
      <c r="DS250">
        <v>0</v>
      </c>
      <c r="DT250">
        <v>75694505000000</v>
      </c>
      <c r="DU250">
        <v>8812.95901734777</v>
      </c>
      <c r="DV250">
        <v>3386113820000</v>
      </c>
      <c r="DW250">
        <v>394.23842356502502</v>
      </c>
      <c r="DX250">
        <v>66972275800000</v>
      </c>
      <c r="DY250">
        <v>7797.4474094772304</v>
      </c>
      <c r="EB250">
        <v>23078.9536965886</v>
      </c>
      <c r="EC250">
        <v>81694.5098</v>
      </c>
      <c r="ED250">
        <v>81694509800000</v>
      </c>
      <c r="EE250">
        <v>2321.6685240000002</v>
      </c>
      <c r="EF250">
        <v>1978.890472</v>
      </c>
      <c r="EG250">
        <v>283.33355999999998</v>
      </c>
      <c r="EH250">
        <v>267.25021379999998</v>
      </c>
      <c r="EI250">
        <v>35583.361799999999</v>
      </c>
      <c r="EJ250">
        <v>23963.908060000002</v>
      </c>
      <c r="EK250">
        <v>333.33359999999999</v>
      </c>
      <c r="EL250">
        <v>9261.11852</v>
      </c>
      <c r="EM250">
        <v>30055.579600000001</v>
      </c>
      <c r="EN250">
        <v>13455.56632</v>
      </c>
      <c r="EO250">
        <v>2.7777799999999998E-2</v>
      </c>
      <c r="EP250">
        <v>9991.6746600000006</v>
      </c>
      <c r="EQ250">
        <v>10480.56394</v>
      </c>
      <c r="ER250">
        <v>26138.909800000001</v>
      </c>
      <c r="ES250">
        <v>3563.89174</v>
      </c>
      <c r="ET250">
        <v>3563891740000</v>
      </c>
      <c r="EU250">
        <v>1766.390302</v>
      </c>
      <c r="EV250">
        <v>3086.1135800000002</v>
      </c>
      <c r="EW250">
        <v>13713.89986</v>
      </c>
      <c r="EX250">
        <v>66000.052800000005</v>
      </c>
      <c r="EY250">
        <v>9511.5275119338694</v>
      </c>
      <c r="EZ250">
        <v>414.93674933053899</v>
      </c>
      <c r="FA250">
        <v>2.8418905134307999</v>
      </c>
      <c r="FB250">
        <v>2.4223053383202902</v>
      </c>
      <c r="FC250">
        <v>0.34682080924855402</v>
      </c>
      <c r="FD250">
        <v>0.32713362801768098</v>
      </c>
      <c r="FE250">
        <v>43.556613396803797</v>
      </c>
      <c r="FF250">
        <v>29.333560013600799</v>
      </c>
      <c r="FG250">
        <v>0.40802448146888798</v>
      </c>
      <c r="FH250">
        <v>11.3362801768106</v>
      </c>
      <c r="FI250">
        <v>36.790207412444701</v>
      </c>
      <c r="FJ250">
        <v>16.470588235294102</v>
      </c>
      <c r="FK250">
        <v>3.40020401224073E-5</v>
      </c>
      <c r="FL250">
        <v>12.2305338320299</v>
      </c>
      <c r="FM250">
        <v>12.828969738184201</v>
      </c>
      <c r="FN250">
        <v>6.15092027669693E-2</v>
      </c>
      <c r="FO250">
        <v>0.108626687083775</v>
      </c>
      <c r="FP250">
        <v>0.56624438824038004</v>
      </c>
      <c r="FQ250">
        <v>0.42087029874621701</v>
      </c>
      <c r="FR250">
        <v>74.326617179215205</v>
      </c>
      <c r="FS250">
        <v>10.27</v>
      </c>
      <c r="FT250">
        <v>5.923</v>
      </c>
      <c r="FV250" t="s">
        <v>204</v>
      </c>
      <c r="FW250">
        <v>2.0384781668828299E-3</v>
      </c>
      <c r="FX250">
        <v>1.5151318633808901E-3</v>
      </c>
    </row>
    <row r="251" spans="1:180" x14ac:dyDescent="0.25">
      <c r="A251" t="s">
        <v>206</v>
      </c>
      <c r="B251">
        <v>2070</v>
      </c>
      <c r="D251">
        <v>9704882200</v>
      </c>
      <c r="E251">
        <v>562247800</v>
      </c>
      <c r="F251">
        <v>9704882200</v>
      </c>
      <c r="G251">
        <v>6179976400</v>
      </c>
      <c r="H251">
        <v>562247800</v>
      </c>
      <c r="I251">
        <v>359.5</v>
      </c>
      <c r="J251">
        <v>1525.9636</v>
      </c>
      <c r="K251">
        <v>522.97326999999996</v>
      </c>
      <c r="L251">
        <v>357.10367000000002</v>
      </c>
      <c r="M251">
        <v>238718.43729999999</v>
      </c>
      <c r="N251">
        <v>238718437300000</v>
      </c>
      <c r="O251">
        <v>30450</v>
      </c>
      <c r="P251">
        <v>76.8</v>
      </c>
      <c r="Q251">
        <v>32.71</v>
      </c>
      <c r="R251">
        <v>3383</v>
      </c>
      <c r="S251">
        <v>5398</v>
      </c>
      <c r="T251">
        <v>43.41</v>
      </c>
      <c r="U251">
        <v>3585</v>
      </c>
      <c r="V251">
        <v>2464</v>
      </c>
      <c r="AA251">
        <v>10400</v>
      </c>
      <c r="AB251">
        <v>7020</v>
      </c>
      <c r="AC251">
        <v>8452</v>
      </c>
      <c r="AD251">
        <v>2906900</v>
      </c>
      <c r="AE251">
        <v>238394600</v>
      </c>
      <c r="AF251">
        <v>34600000</v>
      </c>
      <c r="AG251">
        <v>181594600</v>
      </c>
      <c r="AH251" t="s">
        <v>179</v>
      </c>
      <c r="AI251">
        <v>15509429100</v>
      </c>
      <c r="AJ251">
        <v>10200000000</v>
      </c>
      <c r="AK251">
        <v>20800000000</v>
      </c>
      <c r="AL251">
        <v>13000000000</v>
      </c>
      <c r="AM251">
        <v>2511429100</v>
      </c>
      <c r="AN251">
        <v>177300000</v>
      </c>
      <c r="AO251">
        <v>25180000000</v>
      </c>
      <c r="AP251">
        <v>10485312.199999999</v>
      </c>
      <c r="AQ251">
        <v>9075312.1999999993</v>
      </c>
      <c r="AR251">
        <v>75658900</v>
      </c>
      <c r="AS251">
        <v>47191200</v>
      </c>
      <c r="AT251">
        <v>17113500</v>
      </c>
      <c r="AU251">
        <v>15276500</v>
      </c>
      <c r="AV251">
        <v>92649600</v>
      </c>
      <c r="AW251">
        <v>250100</v>
      </c>
      <c r="AX251">
        <v>165700</v>
      </c>
      <c r="AY251">
        <v>199000.15919999999</v>
      </c>
      <c r="AZ251">
        <v>92305.629400000005</v>
      </c>
      <c r="BA251">
        <v>26516.687880000001</v>
      </c>
      <c r="BB251">
        <v>5105.5596400000004</v>
      </c>
      <c r="BC251">
        <v>4702.7815399999999</v>
      </c>
      <c r="BE251">
        <v>67611.165200000003</v>
      </c>
      <c r="BG251">
        <v>2728.057738</v>
      </c>
      <c r="BH251">
        <v>0</v>
      </c>
      <c r="BI251">
        <v>61805.605000000003</v>
      </c>
      <c r="BJ251">
        <v>3.9038143999999999</v>
      </c>
      <c r="BK251">
        <v>-0.46194323999999998</v>
      </c>
      <c r="BL251">
        <v>0.45906555900000001</v>
      </c>
      <c r="BM251">
        <v>3.4012346999999998</v>
      </c>
      <c r="BN251">
        <v>4.7303390000000001E-2</v>
      </c>
      <c r="BO251">
        <v>4.1108560000000001</v>
      </c>
      <c r="BP251">
        <v>0.27024874999999998</v>
      </c>
      <c r="BQ251">
        <v>584000000000000</v>
      </c>
      <c r="BR251">
        <v>2058834300</v>
      </c>
      <c r="BS251">
        <v>4144306800</v>
      </c>
      <c r="BT251">
        <v>2526307200</v>
      </c>
      <c r="BU251">
        <v>132766500</v>
      </c>
      <c r="BV251">
        <v>8457000000</v>
      </c>
      <c r="BW251">
        <v>273750.21899999998</v>
      </c>
      <c r="BX251">
        <v>273750219000000</v>
      </c>
      <c r="BY251">
        <v>63694.4954</v>
      </c>
      <c r="BZ251">
        <v>61416.715799999998</v>
      </c>
      <c r="CA251">
        <v>2270.5573720000002</v>
      </c>
      <c r="CB251">
        <v>12263.8987</v>
      </c>
      <c r="CC251">
        <v>11013.8977</v>
      </c>
      <c r="CD251">
        <v>1250.001</v>
      </c>
      <c r="CE251">
        <v>136638.9982</v>
      </c>
      <c r="CF251">
        <v>51555.596799999999</v>
      </c>
      <c r="CG251">
        <v>85083.401400000002</v>
      </c>
      <c r="CH251">
        <v>79777.8416</v>
      </c>
      <c r="CI251">
        <v>40527.8102</v>
      </c>
      <c r="CJ251">
        <v>4788.8927199999998</v>
      </c>
      <c r="CK251">
        <v>10994.453240000001</v>
      </c>
      <c r="CL251">
        <v>39222.253599999996</v>
      </c>
      <c r="CM251">
        <v>56138.933799999999</v>
      </c>
      <c r="CN251">
        <v>17266.680479999999</v>
      </c>
      <c r="CO251">
        <v>44611.146800000002</v>
      </c>
      <c r="CQ251">
        <v>44611.146800000002</v>
      </c>
      <c r="CS251">
        <v>25047.242259999999</v>
      </c>
      <c r="CT251">
        <v>0</v>
      </c>
      <c r="CU251">
        <v>15316.67892</v>
      </c>
      <c r="CV251">
        <v>2.2986361</v>
      </c>
      <c r="CW251">
        <v>69055.220527373705</v>
      </c>
      <c r="CX251">
        <v>199000159200000</v>
      </c>
      <c r="CY251">
        <v>23530.821709826101</v>
      </c>
      <c r="CZ251">
        <v>32369.660517914101</v>
      </c>
      <c r="DA251">
        <v>1.83391617594891</v>
      </c>
      <c r="DB251">
        <v>2.8189026841669601E-2</v>
      </c>
      <c r="DC251">
        <v>1.2398382641598601E-3</v>
      </c>
      <c r="DD251">
        <v>49.913749365804101</v>
      </c>
      <c r="DE251">
        <v>18.833079654997402</v>
      </c>
      <c r="DF251">
        <v>4.4799594114662504</v>
      </c>
      <c r="DG251">
        <v>4.0233384069000397</v>
      </c>
      <c r="DH251">
        <v>29.142567224758999</v>
      </c>
      <c r="DI251">
        <v>14.80466768138</v>
      </c>
      <c r="DJ251">
        <v>16.296296296296202</v>
      </c>
      <c r="DL251">
        <v>6.3074581430745802</v>
      </c>
      <c r="DM251">
        <v>9.1496702181633598</v>
      </c>
      <c r="DN251">
        <v>5.5951293759512897</v>
      </c>
      <c r="DO251">
        <v>1.7493658041603199</v>
      </c>
      <c r="DP251">
        <v>4.0162354134956804</v>
      </c>
      <c r="DQ251">
        <v>23.267376966007099</v>
      </c>
      <c r="DR251">
        <v>22.435312024353099</v>
      </c>
      <c r="DS251">
        <v>0</v>
      </c>
      <c r="DT251">
        <v>92305629400000</v>
      </c>
      <c r="DU251">
        <v>10914.701359820199</v>
      </c>
      <c r="DV251">
        <v>5105559640000</v>
      </c>
      <c r="DW251">
        <v>603.70812817783997</v>
      </c>
      <c r="DX251">
        <v>61805605000000</v>
      </c>
      <c r="DY251">
        <v>7308.2186354499199</v>
      </c>
      <c r="EB251">
        <v>28227.319061132701</v>
      </c>
      <c r="EC251">
        <v>100138.969</v>
      </c>
      <c r="ED251">
        <v>100138969000000</v>
      </c>
      <c r="EE251">
        <v>3569.4472999999998</v>
      </c>
      <c r="EF251">
        <v>3311.1137600000002</v>
      </c>
      <c r="EG251">
        <v>223.055734</v>
      </c>
      <c r="EH251">
        <v>222.80573380000001</v>
      </c>
      <c r="EI251">
        <v>27391.688579999998</v>
      </c>
      <c r="EJ251">
        <v>22175.017739999999</v>
      </c>
      <c r="EK251">
        <v>342.22249599999998</v>
      </c>
      <c r="EL251">
        <v>10994.453240000001</v>
      </c>
      <c r="EM251">
        <v>51694.485800000002</v>
      </c>
      <c r="EN251">
        <v>17266.680479999999</v>
      </c>
      <c r="EO251">
        <v>2.7777799999999998E-2</v>
      </c>
      <c r="EP251">
        <v>25047.242259999999</v>
      </c>
      <c r="EQ251">
        <v>15316.67892</v>
      </c>
      <c r="ER251">
        <v>28861.1342</v>
      </c>
      <c r="ES251">
        <v>5375.0042999999996</v>
      </c>
      <c r="ET251">
        <v>5375004300000</v>
      </c>
      <c r="EU251">
        <v>4447.2257799999998</v>
      </c>
      <c r="EV251">
        <v>4702.7815399999999</v>
      </c>
      <c r="EW251">
        <v>23005.573960000002</v>
      </c>
      <c r="EX251">
        <v>40583.3658</v>
      </c>
      <c r="EY251">
        <v>11840.9564857514</v>
      </c>
      <c r="EZ251">
        <v>635.56867683575695</v>
      </c>
      <c r="FA251">
        <v>3.5644937586685099</v>
      </c>
      <c r="FB251">
        <v>3.3065187239944498</v>
      </c>
      <c r="FC251">
        <v>0.222746185852981</v>
      </c>
      <c r="FD251">
        <v>0.22249653259361901</v>
      </c>
      <c r="FE251">
        <v>27.3536754507628</v>
      </c>
      <c r="FF251">
        <v>22.144244105409101</v>
      </c>
      <c r="FG251">
        <v>0.34174757281553397</v>
      </c>
      <c r="FH251">
        <v>10.9791955617198</v>
      </c>
      <c r="FI251">
        <v>51.622746185852897</v>
      </c>
      <c r="FJ251">
        <v>17.242718446601899</v>
      </c>
      <c r="FK251">
        <v>2.7739251040221901E-5</v>
      </c>
      <c r="FL251">
        <v>25.0124826629681</v>
      </c>
      <c r="FM251">
        <v>15.2954230235783</v>
      </c>
      <c r="FN251">
        <v>2.6557241609589E-2</v>
      </c>
      <c r="FO251">
        <v>5.6655448767123202E-2</v>
      </c>
      <c r="FP251">
        <v>0.468750375</v>
      </c>
      <c r="FQ251">
        <v>0.34075369726027299</v>
      </c>
      <c r="FR251">
        <v>72.694063926940601</v>
      </c>
      <c r="FS251">
        <v>5.55</v>
      </c>
      <c r="FT251">
        <v>4.2709999999999999</v>
      </c>
      <c r="FV251" t="s">
        <v>204</v>
      </c>
      <c r="FW251">
        <v>1.6875E-3</v>
      </c>
      <c r="FX251">
        <v>1.2267123287671199E-3</v>
      </c>
    </row>
    <row r="252" spans="1:180" x14ac:dyDescent="0.25">
      <c r="A252" t="s">
        <v>206</v>
      </c>
      <c r="B252">
        <v>2080</v>
      </c>
      <c r="D252">
        <v>14470651000</v>
      </c>
      <c r="E252">
        <v>563882300</v>
      </c>
      <c r="F252">
        <v>14470651000</v>
      </c>
      <c r="G252">
        <v>6239495900</v>
      </c>
      <c r="H252">
        <v>563882300</v>
      </c>
      <c r="I252">
        <v>607.1</v>
      </c>
      <c r="J252">
        <v>1443.3661999999999</v>
      </c>
      <c r="K252">
        <v>520.26522999999997</v>
      </c>
      <c r="L252">
        <v>361.80903999999998</v>
      </c>
      <c r="M252">
        <v>301715.23180000001</v>
      </c>
      <c r="N252">
        <v>301715231800000</v>
      </c>
      <c r="O252">
        <v>44230</v>
      </c>
      <c r="P252">
        <v>83.6</v>
      </c>
      <c r="Q252">
        <v>19.61</v>
      </c>
      <c r="R252">
        <v>7306</v>
      </c>
      <c r="S252">
        <v>3399</v>
      </c>
      <c r="T252">
        <v>43.41</v>
      </c>
      <c r="U252">
        <v>4100</v>
      </c>
      <c r="V252">
        <v>2888</v>
      </c>
      <c r="AA252">
        <v>20900</v>
      </c>
      <c r="AB252">
        <v>13590</v>
      </c>
      <c r="AC252">
        <v>12800</v>
      </c>
      <c r="AD252">
        <v>2620600</v>
      </c>
      <c r="AE252">
        <v>206529900</v>
      </c>
      <c r="AF252">
        <v>20690000</v>
      </c>
      <c r="AG252">
        <v>163229900</v>
      </c>
      <c r="AH252" t="s">
        <v>179</v>
      </c>
      <c r="AI252">
        <v>2748193000</v>
      </c>
      <c r="AJ252">
        <v>14900000000</v>
      </c>
      <c r="AK252">
        <v>21900000000</v>
      </c>
      <c r="AL252">
        <v>612200000</v>
      </c>
      <c r="AM252">
        <v>2136193000</v>
      </c>
      <c r="AN252">
        <v>178500000</v>
      </c>
      <c r="AO252">
        <v>11780000000</v>
      </c>
      <c r="AP252">
        <v>10943469.1</v>
      </c>
      <c r="AQ252">
        <v>9383469.0999999996</v>
      </c>
      <c r="AR252">
        <v>80005200</v>
      </c>
      <c r="AS252">
        <v>41027500</v>
      </c>
      <c r="AT252">
        <v>16437600</v>
      </c>
      <c r="AU252">
        <v>12135900</v>
      </c>
      <c r="AV252">
        <v>84649700</v>
      </c>
      <c r="AW252">
        <v>236000</v>
      </c>
      <c r="AX252">
        <v>193900</v>
      </c>
      <c r="AY252">
        <v>209333.50080000001</v>
      </c>
      <c r="AZ252">
        <v>112694.5346</v>
      </c>
      <c r="BA252">
        <v>23600.01888</v>
      </c>
      <c r="BB252">
        <v>7866.6729599999999</v>
      </c>
      <c r="BC252">
        <v>7102.7834599999996</v>
      </c>
      <c r="BE252">
        <v>55944.489200000004</v>
      </c>
      <c r="BG252">
        <v>2101.6683480000002</v>
      </c>
      <c r="BH252">
        <v>0</v>
      </c>
      <c r="BI252">
        <v>60861.159800000001</v>
      </c>
      <c r="BJ252">
        <v>3.8328104999999999</v>
      </c>
      <c r="BK252">
        <v>-0.43135415999999999</v>
      </c>
      <c r="BL252">
        <v>0.41959129699999997</v>
      </c>
      <c r="BM252">
        <v>3.3734470999999999</v>
      </c>
      <c r="BN252">
        <v>4.3222651000000001E-2</v>
      </c>
      <c r="BO252">
        <v>4.0593306</v>
      </c>
      <c r="BP252">
        <v>0.28427761000000001</v>
      </c>
      <c r="BQ252">
        <v>713300000000000</v>
      </c>
      <c r="BR252">
        <v>2192342800</v>
      </c>
      <c r="BS252">
        <v>4144354000</v>
      </c>
      <c r="BT252">
        <v>2365604900</v>
      </c>
      <c r="BU252">
        <v>132766500</v>
      </c>
      <c r="BV252">
        <v>8200000000</v>
      </c>
      <c r="BW252">
        <v>286666.89600000001</v>
      </c>
      <c r="BX252">
        <v>286666896000000</v>
      </c>
      <c r="BY252">
        <v>88166.737200000003</v>
      </c>
      <c r="BZ252">
        <v>86666.736000000004</v>
      </c>
      <c r="CA252">
        <v>1486.9456339999999</v>
      </c>
      <c r="CB252">
        <v>8280.5621800000008</v>
      </c>
      <c r="CC252">
        <v>7175.0057399999996</v>
      </c>
      <c r="CD252">
        <v>1107.2231079999999</v>
      </c>
      <c r="CE252">
        <v>89944.516399999993</v>
      </c>
      <c r="CF252">
        <v>34222.249600000003</v>
      </c>
      <c r="CG252">
        <v>55694.489000000001</v>
      </c>
      <c r="CH252">
        <v>57027.823400000001</v>
      </c>
      <c r="CI252">
        <v>27061.13276</v>
      </c>
      <c r="CJ252">
        <v>8150.0065199999999</v>
      </c>
      <c r="CK252">
        <v>12008.34294</v>
      </c>
      <c r="CL252">
        <v>29972.246200000001</v>
      </c>
      <c r="CM252">
        <v>88388.959600000002</v>
      </c>
      <c r="CN252">
        <v>20238.90508</v>
      </c>
      <c r="CO252">
        <v>24636.130819999998</v>
      </c>
      <c r="CQ252">
        <v>24636.130819999998</v>
      </c>
      <c r="CS252">
        <v>46944.482000000004</v>
      </c>
      <c r="CT252">
        <v>0</v>
      </c>
      <c r="CU252">
        <v>21272.239239999999</v>
      </c>
      <c r="CV252">
        <v>2.3413350999999998</v>
      </c>
      <c r="CW252">
        <v>86987.804878048701</v>
      </c>
      <c r="CX252">
        <v>209333500800000</v>
      </c>
      <c r="CY252">
        <v>25528.475707317</v>
      </c>
      <c r="CZ252">
        <v>34959.377560975598</v>
      </c>
      <c r="DA252">
        <v>0.33514548780487802</v>
      </c>
      <c r="DB252">
        <v>2.51865731707317E-2</v>
      </c>
      <c r="DC252">
        <v>1.3345694024390199E-3</v>
      </c>
      <c r="DD252">
        <v>31.375968992248001</v>
      </c>
      <c r="DE252">
        <v>11.937984496124001</v>
      </c>
      <c r="DF252">
        <v>2.8885658914728598</v>
      </c>
      <c r="DG252">
        <v>2.5029069767441801</v>
      </c>
      <c r="DH252">
        <v>19.8934108527131</v>
      </c>
      <c r="DI252">
        <v>9.4399224806201492</v>
      </c>
      <c r="DJ252">
        <v>8.5939922480620101</v>
      </c>
      <c r="DL252">
        <v>7.0600775193798402</v>
      </c>
      <c r="DM252">
        <v>16.375968992248001</v>
      </c>
      <c r="DN252">
        <v>7.4205426356589097</v>
      </c>
      <c r="DO252">
        <v>2.8430232558139501</v>
      </c>
      <c r="DP252">
        <v>4.18895348837209</v>
      </c>
      <c r="DQ252">
        <v>30.7558139534883</v>
      </c>
      <c r="DR252">
        <v>30.232558139534799</v>
      </c>
      <c r="DS252">
        <v>0</v>
      </c>
      <c r="DT252">
        <v>112694534600000</v>
      </c>
      <c r="DU252">
        <v>13743.2359268292</v>
      </c>
      <c r="DV252">
        <v>7866672960000</v>
      </c>
      <c r="DW252">
        <v>959.35036097560896</v>
      </c>
      <c r="DX252">
        <v>60861159800000</v>
      </c>
      <c r="DY252">
        <v>7422.0926585365796</v>
      </c>
      <c r="EB252">
        <v>36794.540463414603</v>
      </c>
      <c r="EC252">
        <v>122777.876</v>
      </c>
      <c r="ED252">
        <v>122777876000000</v>
      </c>
      <c r="EE252">
        <v>4808.3371800000004</v>
      </c>
      <c r="EF252">
        <v>4669.4481800000003</v>
      </c>
      <c r="EG252">
        <v>131.44454959999999</v>
      </c>
      <c r="EH252">
        <v>131.13899380000001</v>
      </c>
      <c r="EI252">
        <v>17019.458060000001</v>
      </c>
      <c r="EJ252">
        <v>14916.678599999999</v>
      </c>
      <c r="EK252">
        <v>342.22249599999998</v>
      </c>
      <c r="EL252">
        <v>12008.34294</v>
      </c>
      <c r="EM252">
        <v>80583.397800000006</v>
      </c>
      <c r="EN252">
        <v>20238.90508</v>
      </c>
      <c r="EO252">
        <v>2.7777799999999998E-2</v>
      </c>
      <c r="EP252">
        <v>46944.482000000004</v>
      </c>
      <c r="EQ252">
        <v>21272.239239999999</v>
      </c>
      <c r="ER252">
        <v>25208.353500000001</v>
      </c>
      <c r="ES252">
        <v>8280.5621800000008</v>
      </c>
      <c r="ET252">
        <v>8280562180000</v>
      </c>
      <c r="EU252">
        <v>7805.5618000000004</v>
      </c>
      <c r="EV252">
        <v>7102.7834599999996</v>
      </c>
      <c r="EW252">
        <v>30888.9136</v>
      </c>
      <c r="EX252">
        <v>22422.240160000001</v>
      </c>
      <c r="EY252">
        <v>14972.911707317</v>
      </c>
      <c r="EZ252">
        <v>1009.82465609756</v>
      </c>
      <c r="FA252">
        <v>3.91628959276018</v>
      </c>
      <c r="FB252">
        <v>3.8031674208144701</v>
      </c>
      <c r="FC252">
        <v>0.107058823529411</v>
      </c>
      <c r="FD252">
        <v>0.106809954751131</v>
      </c>
      <c r="FE252">
        <v>13.8619909502262</v>
      </c>
      <c r="FF252">
        <v>12.1493212669683</v>
      </c>
      <c r="FG252">
        <v>0.27873303167420799</v>
      </c>
      <c r="FH252">
        <v>9.7805429864253295</v>
      </c>
      <c r="FI252">
        <v>65.633484162895897</v>
      </c>
      <c r="FJ252">
        <v>16.4841628959276</v>
      </c>
      <c r="FK252">
        <v>2.26244343891402E-5</v>
      </c>
      <c r="FL252">
        <v>38.235294117647001</v>
      </c>
      <c r="FM252">
        <v>17.325791855203601</v>
      </c>
      <c r="FN252">
        <v>3.8527870461236499E-3</v>
      </c>
      <c r="FO252">
        <v>9.5867197674418606E-3</v>
      </c>
      <c r="FP252">
        <v>0.40188826019907398</v>
      </c>
      <c r="FQ252">
        <v>0.29347189233141702</v>
      </c>
      <c r="FR252">
        <v>73.023255813953497</v>
      </c>
      <c r="FS252">
        <v>3.7829999999999999</v>
      </c>
      <c r="FT252">
        <v>3.7829999999999999</v>
      </c>
      <c r="FV252" t="s">
        <v>204</v>
      </c>
      <c r="FW252">
        <v>1.4467965792794E-3</v>
      </c>
      <c r="FX252">
        <v>1.0564979671947199E-3</v>
      </c>
    </row>
    <row r="253" spans="1:180" x14ac:dyDescent="0.25">
      <c r="A253" t="s">
        <v>206</v>
      </c>
      <c r="B253">
        <v>2090</v>
      </c>
      <c r="D253">
        <v>18761840600</v>
      </c>
      <c r="E253">
        <v>551415000</v>
      </c>
      <c r="F253">
        <v>18761840600</v>
      </c>
      <c r="G253">
        <v>6211186900</v>
      </c>
      <c r="H253">
        <v>551415000</v>
      </c>
      <c r="I253">
        <v>980.8</v>
      </c>
      <c r="J253">
        <v>1358.624</v>
      </c>
      <c r="K253">
        <v>508.34983999999997</v>
      </c>
      <c r="L253">
        <v>366.72618</v>
      </c>
      <c r="M253">
        <v>360220.2635</v>
      </c>
      <c r="N253">
        <v>360220263500000</v>
      </c>
      <c r="O253">
        <v>61050</v>
      </c>
      <c r="P253">
        <v>208.5</v>
      </c>
      <c r="Q253">
        <v>7.4329999999999998</v>
      </c>
      <c r="R253">
        <v>11640</v>
      </c>
      <c r="S253">
        <v>1470</v>
      </c>
      <c r="T253">
        <v>42.89</v>
      </c>
      <c r="U253">
        <v>4277</v>
      </c>
      <c r="V253">
        <v>2935</v>
      </c>
      <c r="AA253">
        <v>33600</v>
      </c>
      <c r="AB253">
        <v>21960</v>
      </c>
      <c r="AC253">
        <v>18510</v>
      </c>
      <c r="AD253">
        <v>2436200</v>
      </c>
      <c r="AE253">
        <v>174261500</v>
      </c>
      <c r="AF253">
        <v>9681000</v>
      </c>
      <c r="AG253">
        <v>141561500</v>
      </c>
      <c r="AH253" t="s">
        <v>179</v>
      </c>
      <c r="AI253">
        <v>-8535276800</v>
      </c>
      <c r="AJ253">
        <v>19400000000</v>
      </c>
      <c r="AK253">
        <v>22300000000</v>
      </c>
      <c r="AL253">
        <v>-9651000000</v>
      </c>
      <c r="AM253">
        <v>1115723200</v>
      </c>
      <c r="AN253">
        <v>172500000</v>
      </c>
      <c r="AO253">
        <v>-172600000</v>
      </c>
      <c r="AP253">
        <v>11441235.800000001</v>
      </c>
      <c r="AQ253">
        <v>9681235.8000000007</v>
      </c>
      <c r="AR253">
        <v>83506300</v>
      </c>
      <c r="AS253">
        <v>36461100</v>
      </c>
      <c r="AT253">
        <v>16009699.999999899</v>
      </c>
      <c r="AU253">
        <v>10915600</v>
      </c>
      <c r="AV253">
        <v>79998600</v>
      </c>
      <c r="AW253">
        <v>218000</v>
      </c>
      <c r="AX253">
        <v>209400</v>
      </c>
      <c r="AY253">
        <v>221722.3996</v>
      </c>
      <c r="AZ253">
        <v>130833.43799999999</v>
      </c>
      <c r="BA253">
        <v>17141.680380000002</v>
      </c>
      <c r="BB253">
        <v>11361.120199999999</v>
      </c>
      <c r="BC253">
        <v>10527.7862</v>
      </c>
      <c r="BE253">
        <v>49583.373</v>
      </c>
      <c r="BG253">
        <v>2275.2795980000001</v>
      </c>
      <c r="BH253">
        <v>0</v>
      </c>
      <c r="BI253">
        <v>60833.381999999998</v>
      </c>
      <c r="BJ253">
        <v>3.660717</v>
      </c>
      <c r="BK253">
        <v>-0.41460306000000002</v>
      </c>
      <c r="BL253">
        <v>0.37786633200000003</v>
      </c>
      <c r="BM253">
        <v>3.249438</v>
      </c>
      <c r="BN253">
        <v>4.1136133999999998E-2</v>
      </c>
      <c r="BO253">
        <v>3.9121853999999998</v>
      </c>
      <c r="BP253">
        <v>0.29883934000000001</v>
      </c>
      <c r="BQ253">
        <v>847100000000000</v>
      </c>
      <c r="BR253">
        <v>2220239700</v>
      </c>
      <c r="BS253">
        <v>4147798799.99999</v>
      </c>
      <c r="BT253">
        <v>2331973800</v>
      </c>
      <c r="BU253">
        <v>132766500</v>
      </c>
      <c r="BV253">
        <v>7831000000</v>
      </c>
      <c r="BW253">
        <v>301111.35200000001</v>
      </c>
      <c r="BX253">
        <v>301111352000000</v>
      </c>
      <c r="BY253">
        <v>110250.0882</v>
      </c>
      <c r="BZ253">
        <v>108972.3094</v>
      </c>
      <c r="CA253">
        <v>1274.167686</v>
      </c>
      <c r="CB253">
        <v>3408.3360600000001</v>
      </c>
      <c r="CC253">
        <v>2145.2794939999999</v>
      </c>
      <c r="CD253">
        <v>1263.612122</v>
      </c>
      <c r="CE253">
        <v>48277.816400000003</v>
      </c>
      <c r="CF253">
        <v>14302.789220000001</v>
      </c>
      <c r="CG253">
        <v>33972.249400000001</v>
      </c>
      <c r="CH253">
        <v>31305.580600000001</v>
      </c>
      <c r="CI253">
        <v>12155.565280000001</v>
      </c>
      <c r="CJ253">
        <v>12166.6764</v>
      </c>
      <c r="CK253">
        <v>12319.454299999999</v>
      </c>
      <c r="CL253">
        <v>19155.570879999999</v>
      </c>
      <c r="CM253">
        <v>122027.8754</v>
      </c>
      <c r="CN253">
        <v>20563.905340000001</v>
      </c>
      <c r="CO253">
        <v>13547.23306</v>
      </c>
      <c r="CQ253">
        <v>13547.23306</v>
      </c>
      <c r="CS253">
        <v>69722.278000000006</v>
      </c>
      <c r="CT253">
        <v>0</v>
      </c>
      <c r="CU253">
        <v>27833.355599999999</v>
      </c>
      <c r="CV253">
        <v>2.3228135999999999</v>
      </c>
      <c r="CW253">
        <v>108172.647171497</v>
      </c>
      <c r="CX253">
        <v>221722399600000</v>
      </c>
      <c r="CY253">
        <v>28313.420967947899</v>
      </c>
      <c r="CZ253">
        <v>38451.200612948502</v>
      </c>
      <c r="DA253">
        <v>-1.0899344655854899</v>
      </c>
      <c r="DB253">
        <v>2.2252777423062101E-2</v>
      </c>
      <c r="DC253">
        <v>1.4610184906142199E-3</v>
      </c>
      <c r="DD253">
        <v>16.033210332103302</v>
      </c>
      <c r="DE253">
        <v>4.75</v>
      </c>
      <c r="DF253">
        <v>1.1319188191881899</v>
      </c>
      <c r="DG253">
        <v>0.71245387453874498</v>
      </c>
      <c r="DH253">
        <v>10.396678966789599</v>
      </c>
      <c r="DI253">
        <v>4.03690036900369</v>
      </c>
      <c r="DJ253">
        <v>4.4990774907748996</v>
      </c>
      <c r="DL253">
        <v>6.82933579335793</v>
      </c>
      <c r="DM253">
        <v>23.154981549815499</v>
      </c>
      <c r="DN253">
        <v>9.2435424354243505</v>
      </c>
      <c r="DO253">
        <v>4.0405904059040498</v>
      </c>
      <c r="DP253">
        <v>4.0913284132841303</v>
      </c>
      <c r="DQ253">
        <v>36.614391143911398</v>
      </c>
      <c r="DR253">
        <v>36.190036900369002</v>
      </c>
      <c r="DS253">
        <v>0</v>
      </c>
      <c r="DT253">
        <v>130833438000000</v>
      </c>
      <c r="DU253">
        <v>16707.117609500699</v>
      </c>
      <c r="DV253">
        <v>11361120200000</v>
      </c>
      <c r="DW253">
        <v>1450.7879198058999</v>
      </c>
      <c r="DX253">
        <v>60833382000000</v>
      </c>
      <c r="DY253">
        <v>7768.2776146085998</v>
      </c>
      <c r="EB253">
        <v>45999.2674626484</v>
      </c>
      <c r="EC253">
        <v>144944.56039999999</v>
      </c>
      <c r="ED253">
        <v>144944560400000</v>
      </c>
      <c r="EE253">
        <v>6550.0052400000004</v>
      </c>
      <c r="EF253">
        <v>6516.6718799999999</v>
      </c>
      <c r="EG253">
        <v>48.944483599999998</v>
      </c>
      <c r="EH253">
        <v>48.611150000000002</v>
      </c>
      <c r="EI253">
        <v>7594.4505200000003</v>
      </c>
      <c r="EJ253">
        <v>6838.8943600000002</v>
      </c>
      <c r="EK253">
        <v>338.05582600000002</v>
      </c>
      <c r="EL253">
        <v>12319.454299999999</v>
      </c>
      <c r="EM253">
        <v>110194.53260000001</v>
      </c>
      <c r="EN253">
        <v>20563.905340000001</v>
      </c>
      <c r="EO253">
        <v>2.7777799999999998E-2</v>
      </c>
      <c r="EP253">
        <v>69722.278000000006</v>
      </c>
      <c r="EQ253">
        <v>27833.355599999999</v>
      </c>
      <c r="ER253">
        <v>17405.569479999998</v>
      </c>
      <c r="ES253">
        <v>11961.12068</v>
      </c>
      <c r="ET253">
        <v>11961120680000</v>
      </c>
      <c r="EU253">
        <v>11830.56502</v>
      </c>
      <c r="EV253">
        <v>10527.7862</v>
      </c>
      <c r="EW253">
        <v>36527.807000000001</v>
      </c>
      <c r="EX253">
        <v>12330.565420000001</v>
      </c>
      <c r="EY253">
        <v>18509.074243391598</v>
      </c>
      <c r="EZ253">
        <v>1527.4065483335401</v>
      </c>
      <c r="FA253">
        <v>4.5189727865082396</v>
      </c>
      <c r="FB253">
        <v>4.4959754695285499</v>
      </c>
      <c r="FC253">
        <v>3.3767727098505097E-2</v>
      </c>
      <c r="FD253">
        <v>3.3537753928708301E-2</v>
      </c>
      <c r="FE253">
        <v>5.23955538520506</v>
      </c>
      <c r="FF253">
        <v>4.7182828669988499</v>
      </c>
      <c r="FG253">
        <v>0.233231123035645</v>
      </c>
      <c r="FH253">
        <v>8.49942506707551</v>
      </c>
      <c r="FI253">
        <v>76.025297048677601</v>
      </c>
      <c r="FJ253">
        <v>14.187428133384399</v>
      </c>
      <c r="FK253">
        <v>1.9164430816404701E-5</v>
      </c>
      <c r="FL253">
        <v>48.102721349175901</v>
      </c>
      <c r="FM253">
        <v>19.202759678037499</v>
      </c>
      <c r="FN253">
        <v>-1.00758786447881E-2</v>
      </c>
      <c r="FO253">
        <v>-2.83459377121771E-2</v>
      </c>
      <c r="FP253">
        <v>0.35546140007082899</v>
      </c>
      <c r="FQ253">
        <v>0.26174288702632498</v>
      </c>
      <c r="FR253">
        <v>73.634686346863404</v>
      </c>
      <c r="FS253">
        <v>3.875</v>
      </c>
      <c r="FT253">
        <v>4.3170000000000002</v>
      </c>
      <c r="FV253" t="s">
        <v>204</v>
      </c>
      <c r="FW253">
        <v>1.2796600165269701E-3</v>
      </c>
      <c r="FX253">
        <v>9.4227363947585799E-4</v>
      </c>
    </row>
    <row r="254" spans="1:180" x14ac:dyDescent="0.25">
      <c r="A254" t="s">
        <v>206</v>
      </c>
      <c r="B254">
        <v>2100</v>
      </c>
      <c r="D254">
        <v>19915488200</v>
      </c>
      <c r="E254">
        <v>526742700</v>
      </c>
      <c r="F254">
        <v>19915488200</v>
      </c>
      <c r="G254">
        <v>6163501900</v>
      </c>
      <c r="H254">
        <v>526742700</v>
      </c>
      <c r="I254">
        <v>1570</v>
      </c>
      <c r="J254">
        <v>1278.0110999999999</v>
      </c>
      <c r="K254">
        <v>491.47595999999999</v>
      </c>
      <c r="L254">
        <v>371.19060999999999</v>
      </c>
      <c r="M254">
        <v>420621.63530000002</v>
      </c>
      <c r="N254">
        <v>420621635300000</v>
      </c>
      <c r="O254">
        <v>74990</v>
      </c>
      <c r="P254">
        <v>370.2</v>
      </c>
      <c r="Q254">
        <v>6.6479999999999997</v>
      </c>
      <c r="R254">
        <v>15280</v>
      </c>
      <c r="S254">
        <v>826.4</v>
      </c>
      <c r="T254">
        <v>43.41</v>
      </c>
      <c r="U254">
        <v>4354</v>
      </c>
      <c r="V254">
        <v>2645</v>
      </c>
      <c r="AA254">
        <v>45300</v>
      </c>
      <c r="AB254">
        <v>30020</v>
      </c>
      <c r="AC254">
        <v>21450</v>
      </c>
      <c r="AD254">
        <v>2274400</v>
      </c>
      <c r="AE254">
        <v>146481600</v>
      </c>
      <c r="AF254">
        <v>4845000</v>
      </c>
      <c r="AG254">
        <v>118481600</v>
      </c>
      <c r="AH254" t="s">
        <v>179</v>
      </c>
      <c r="AI254">
        <v>-13600102400</v>
      </c>
      <c r="AJ254">
        <v>21100000000</v>
      </c>
      <c r="AK254">
        <v>22500000000</v>
      </c>
      <c r="AL254">
        <v>-13860000000</v>
      </c>
      <c r="AM254">
        <v>260597600</v>
      </c>
      <c r="AN254">
        <v>183600000</v>
      </c>
      <c r="AO254">
        <v>-6085000000</v>
      </c>
      <c r="AP254">
        <v>10800800.699999999</v>
      </c>
      <c r="AQ254">
        <v>8920800.6999999993</v>
      </c>
      <c r="AR254">
        <v>84517400</v>
      </c>
      <c r="AS254">
        <v>33119600</v>
      </c>
      <c r="AT254">
        <v>15641500</v>
      </c>
      <c r="AU254">
        <v>10102700</v>
      </c>
      <c r="AV254">
        <v>75947300</v>
      </c>
      <c r="AW254">
        <v>200800</v>
      </c>
      <c r="AX254">
        <v>236500</v>
      </c>
      <c r="AY254">
        <v>232861.29740000001</v>
      </c>
      <c r="AZ254">
        <v>144666.7824</v>
      </c>
      <c r="BA254">
        <v>13152.7883</v>
      </c>
      <c r="BB254">
        <v>14350.011479999999</v>
      </c>
      <c r="BC254">
        <v>13119.45494</v>
      </c>
      <c r="BE254">
        <v>45250.036200000002</v>
      </c>
      <c r="BG254">
        <v>2318.8907439999998</v>
      </c>
      <c r="BH254">
        <v>0</v>
      </c>
      <c r="BI254">
        <v>63083.383800000003</v>
      </c>
      <c r="BJ254">
        <v>3.4316279999999999</v>
      </c>
      <c r="BK254">
        <v>-0.40388579000000002</v>
      </c>
      <c r="BL254">
        <v>0.33691414400000003</v>
      </c>
      <c r="BM254">
        <v>3.0687579999999999</v>
      </c>
      <c r="BN254">
        <v>3.9871820000000002E-2</v>
      </c>
      <c r="BO254">
        <v>3.7084196999999999</v>
      </c>
      <c r="BP254">
        <v>0.31197492999999998</v>
      </c>
      <c r="BQ254">
        <v>986700000000000</v>
      </c>
      <c r="BR254">
        <v>2228084100</v>
      </c>
      <c r="BS254">
        <v>4147802700</v>
      </c>
      <c r="BT254">
        <v>2316526300</v>
      </c>
      <c r="BU254">
        <v>132766500</v>
      </c>
      <c r="BV254">
        <v>7375000000</v>
      </c>
      <c r="BW254">
        <v>313889.14</v>
      </c>
      <c r="BX254">
        <v>313889140000000</v>
      </c>
      <c r="BY254">
        <v>116694.53780000001</v>
      </c>
      <c r="BZ254">
        <v>115527.8702</v>
      </c>
      <c r="CA254">
        <v>1155.55648</v>
      </c>
      <c r="CB254">
        <v>1499.723422</v>
      </c>
      <c r="CC254">
        <v>136.94455400000001</v>
      </c>
      <c r="CD254">
        <v>1362.7788680000001</v>
      </c>
      <c r="CE254">
        <v>31361.136200000001</v>
      </c>
      <c r="CF254">
        <v>7188.8946400000004</v>
      </c>
      <c r="CG254">
        <v>24172.241559999999</v>
      </c>
      <c r="CH254">
        <v>20338.905159999998</v>
      </c>
      <c r="CI254">
        <v>7050.0056400000003</v>
      </c>
      <c r="CJ254">
        <v>15408.345660000001</v>
      </c>
      <c r="CK254">
        <v>12452.78774</v>
      </c>
      <c r="CL254">
        <v>13288.899520000001</v>
      </c>
      <c r="CM254">
        <v>147416.78460000001</v>
      </c>
      <c r="CN254">
        <v>18538.903719999998</v>
      </c>
      <c r="CO254">
        <v>9519.4520599999996</v>
      </c>
      <c r="CQ254">
        <v>9519.4520599999996</v>
      </c>
      <c r="CS254">
        <v>88527.848599999998</v>
      </c>
      <c r="CT254">
        <v>0</v>
      </c>
      <c r="CU254">
        <v>31027.802599999999</v>
      </c>
      <c r="CV254">
        <v>2.2520359000000001</v>
      </c>
      <c r="CW254">
        <v>133789.830508474</v>
      </c>
      <c r="CX254">
        <v>232861297400000</v>
      </c>
      <c r="CY254">
        <v>31574.413206779602</v>
      </c>
      <c r="CZ254">
        <v>42561.2393220339</v>
      </c>
      <c r="DA254">
        <v>-1.84408168135593</v>
      </c>
      <c r="DB254">
        <v>1.9861911864406698E-2</v>
      </c>
      <c r="DC254">
        <v>1.46451534915254E-3</v>
      </c>
      <c r="DD254">
        <v>9.9911504424778705</v>
      </c>
      <c r="DE254">
        <v>2.29026548672566</v>
      </c>
      <c r="DF254">
        <v>0.47778761061946901</v>
      </c>
      <c r="DG254">
        <v>4.3628318584070798E-2</v>
      </c>
      <c r="DH254">
        <v>6.4796460176991104</v>
      </c>
      <c r="DI254">
        <v>2.2460176991150398</v>
      </c>
      <c r="DJ254">
        <v>3.0327433628318499</v>
      </c>
      <c r="DL254">
        <v>5.9061946902654796</v>
      </c>
      <c r="DM254">
        <v>28.2035398230088</v>
      </c>
      <c r="DN254">
        <v>9.8849557522123899</v>
      </c>
      <c r="DO254">
        <v>4.90884955752212</v>
      </c>
      <c r="DP254">
        <v>3.9672566371681399</v>
      </c>
      <c r="DQ254">
        <v>37.176991150442397</v>
      </c>
      <c r="DR254">
        <v>36.805309734513202</v>
      </c>
      <c r="DS254">
        <v>0</v>
      </c>
      <c r="DT254">
        <v>144666782400000</v>
      </c>
      <c r="DU254">
        <v>19615.8349016949</v>
      </c>
      <c r="DV254">
        <v>14350011480000</v>
      </c>
      <c r="DW254">
        <v>1945.7642684745699</v>
      </c>
      <c r="DX254">
        <v>63083383800000</v>
      </c>
      <c r="DY254">
        <v>8553.6791593220296</v>
      </c>
      <c r="EB254">
        <v>57033.442074576204</v>
      </c>
      <c r="EC254">
        <v>163194.57500000001</v>
      </c>
      <c r="ED254">
        <v>163194575000000</v>
      </c>
      <c r="EE254">
        <v>7730.5617400000001</v>
      </c>
      <c r="EF254">
        <v>7725.0061800000003</v>
      </c>
      <c r="EG254">
        <v>43.694479399999999</v>
      </c>
      <c r="EH254">
        <v>43.416701400000001</v>
      </c>
      <c r="EI254">
        <v>4513.8924999999999</v>
      </c>
      <c r="EJ254">
        <v>4180.5589</v>
      </c>
      <c r="EK254">
        <v>342.22249599999998</v>
      </c>
      <c r="EL254">
        <v>12452.78774</v>
      </c>
      <c r="EM254">
        <v>132361.217</v>
      </c>
      <c r="EN254">
        <v>18538.903719999998</v>
      </c>
      <c r="EO254">
        <v>2.7777799999999998E-2</v>
      </c>
      <c r="EP254">
        <v>88527.848599999998</v>
      </c>
      <c r="EQ254">
        <v>31027.802599999999</v>
      </c>
      <c r="ER254">
        <v>12513.8989</v>
      </c>
      <c r="ES254">
        <v>15105.567639999999</v>
      </c>
      <c r="ET254">
        <v>15105567640000</v>
      </c>
      <c r="EU254">
        <v>15066.67872</v>
      </c>
      <c r="EV254">
        <v>13119.45494</v>
      </c>
      <c r="EW254">
        <v>36722.251599999901</v>
      </c>
      <c r="EX254">
        <v>8663.8958199999997</v>
      </c>
      <c r="EY254">
        <v>22128.077966101599</v>
      </c>
      <c r="EZ254">
        <v>2048.2125613559301</v>
      </c>
      <c r="FA254">
        <v>4.7370212765957396</v>
      </c>
      <c r="FB254">
        <v>4.73361702127659</v>
      </c>
      <c r="FC254">
        <v>2.67744680851063E-2</v>
      </c>
      <c r="FD254">
        <v>2.6604255319148899E-2</v>
      </c>
      <c r="FE254">
        <v>2.76595744680851</v>
      </c>
      <c r="FF254">
        <v>2.5617021276595699</v>
      </c>
      <c r="FG254">
        <v>0.20970212765957399</v>
      </c>
      <c r="FH254">
        <v>7.6306382978723404</v>
      </c>
      <c r="FI254">
        <v>81.106382978723403</v>
      </c>
      <c r="FJ254">
        <v>11.3599999999999</v>
      </c>
      <c r="FK254">
        <v>1.7021276595744601E-5</v>
      </c>
      <c r="FL254">
        <v>54.246808510638203</v>
      </c>
      <c r="FM254">
        <v>19.012765957446799</v>
      </c>
      <c r="FN254">
        <v>-1.37834219114219E-2</v>
      </c>
      <c r="FO254">
        <v>-4.3327759858406999E-2</v>
      </c>
      <c r="FP254">
        <v>0.31812013783318099</v>
      </c>
      <c r="FQ254">
        <v>0.236000098712881</v>
      </c>
      <c r="FR254">
        <v>74.185840707964601</v>
      </c>
      <c r="FS254">
        <v>3.6920000000000002</v>
      </c>
      <c r="FT254">
        <v>4.657</v>
      </c>
      <c r="FV254" t="s">
        <v>204</v>
      </c>
      <c r="FW254">
        <v>1.1452315800141799E-3</v>
      </c>
      <c r="FX254">
        <v>8.4959967568663201E-4</v>
      </c>
    </row>
    <row r="255" spans="1:180" x14ac:dyDescent="0.25">
      <c r="A255" t="s">
        <v>207</v>
      </c>
      <c r="B255">
        <v>2005</v>
      </c>
      <c r="D255">
        <v>25325500</v>
      </c>
      <c r="E255">
        <v>205757500</v>
      </c>
      <c r="F255">
        <v>25325500</v>
      </c>
      <c r="G255">
        <v>3327677400</v>
      </c>
      <c r="H255">
        <v>205757500</v>
      </c>
      <c r="I255">
        <v>0</v>
      </c>
      <c r="J255">
        <v>1753.16</v>
      </c>
      <c r="K255">
        <v>379.85</v>
      </c>
      <c r="L255">
        <v>319.85500000000002</v>
      </c>
      <c r="M255">
        <v>29680</v>
      </c>
      <c r="N255">
        <v>29680000000000</v>
      </c>
      <c r="O255">
        <v>3557</v>
      </c>
      <c r="P255">
        <v>23.92</v>
      </c>
      <c r="Q255">
        <v>1134</v>
      </c>
      <c r="R255">
        <v>0</v>
      </c>
      <c r="S255">
        <v>925.2</v>
      </c>
      <c r="T255">
        <v>7.7270000000000003</v>
      </c>
      <c r="U255">
        <v>702.4</v>
      </c>
      <c r="V255">
        <v>400.9</v>
      </c>
      <c r="AA255">
        <v>1.0529999999999999</v>
      </c>
      <c r="AB255">
        <v>1.0529999999999999</v>
      </c>
      <c r="AC255">
        <v>39.69</v>
      </c>
      <c r="AD255">
        <v>6725500</v>
      </c>
      <c r="AE255">
        <v>333547000</v>
      </c>
      <c r="AF255">
        <v>105600000</v>
      </c>
      <c r="AG255">
        <v>156547000</v>
      </c>
      <c r="AH255" t="s">
        <v>179</v>
      </c>
      <c r="AI255">
        <v>35229942500</v>
      </c>
      <c r="AJ255">
        <v>0</v>
      </c>
      <c r="AK255">
        <v>0</v>
      </c>
      <c r="AL255">
        <v>29550000000</v>
      </c>
      <c r="AM255">
        <v>5682942500</v>
      </c>
      <c r="AN255">
        <v>672700000</v>
      </c>
      <c r="AO255">
        <v>47570000000</v>
      </c>
      <c r="AP255">
        <v>9806725.5999999996</v>
      </c>
      <c r="AQ255">
        <v>7160725.5999999996</v>
      </c>
      <c r="AR255">
        <v>39271500</v>
      </c>
      <c r="AS255">
        <v>116738000</v>
      </c>
      <c r="AT255">
        <v>28982600</v>
      </c>
      <c r="AU255">
        <v>113853800</v>
      </c>
      <c r="AV255">
        <v>155255900</v>
      </c>
      <c r="AW255">
        <v>85050</v>
      </c>
      <c r="AX255">
        <v>38050</v>
      </c>
      <c r="AY255">
        <v>91861.184599999993</v>
      </c>
      <c r="AZ255">
        <v>14861.123</v>
      </c>
      <c r="BA255">
        <v>14252.78918</v>
      </c>
      <c r="BB255">
        <v>3061.1135599999998</v>
      </c>
      <c r="BC255">
        <v>96.361188200000001</v>
      </c>
      <c r="BE255">
        <v>35972.250999999997</v>
      </c>
      <c r="BG255">
        <v>23627.796679999999</v>
      </c>
      <c r="BH255">
        <v>9063.8961400000007</v>
      </c>
      <c r="BI255">
        <v>24141.685979999998</v>
      </c>
      <c r="BJ255">
        <v>1.8709164</v>
      </c>
      <c r="BK255">
        <v>-1.11516835</v>
      </c>
      <c r="BL255">
        <v>0.56230471699999995</v>
      </c>
      <c r="BM255">
        <v>1.6897842999999999</v>
      </c>
      <c r="BN255">
        <v>2.1105041000000001E-2</v>
      </c>
      <c r="BO255">
        <v>2.3467498999999998</v>
      </c>
      <c r="BP255">
        <v>0.15571104</v>
      </c>
      <c r="BQ255">
        <v>56690000000000</v>
      </c>
      <c r="BR255">
        <v>1472996200</v>
      </c>
      <c r="BS255">
        <v>4187285600</v>
      </c>
      <c r="BT255">
        <v>3116996100</v>
      </c>
      <c r="BU255">
        <v>132766500</v>
      </c>
      <c r="BV255">
        <v>6505000000</v>
      </c>
      <c r="BW255">
        <v>129055.6588</v>
      </c>
      <c r="BX255">
        <v>129055658800000</v>
      </c>
      <c r="BY255">
        <v>15508.345740000001</v>
      </c>
      <c r="BZ255">
        <v>0</v>
      </c>
      <c r="CA255">
        <v>15508.345740000001</v>
      </c>
      <c r="CB255">
        <v>33944.471599999997</v>
      </c>
      <c r="CC255">
        <v>0</v>
      </c>
      <c r="CD255">
        <v>33944.471599999997</v>
      </c>
      <c r="CE255">
        <v>107611.1972</v>
      </c>
      <c r="CF255">
        <v>0</v>
      </c>
      <c r="CG255">
        <v>107611.1972</v>
      </c>
      <c r="CH255">
        <v>27244.466240000002</v>
      </c>
      <c r="CI255">
        <v>0</v>
      </c>
      <c r="CJ255">
        <v>60.916715400000001</v>
      </c>
      <c r="CK255">
        <v>2969.4468200000001</v>
      </c>
      <c r="CL255">
        <v>27244.466240000002</v>
      </c>
      <c r="CM255">
        <v>3138.8914</v>
      </c>
      <c r="CN255">
        <v>2811.1133599999998</v>
      </c>
      <c r="CO255">
        <v>46444.481599999999</v>
      </c>
      <c r="CQ255">
        <v>46444.481599999999</v>
      </c>
      <c r="CS255">
        <v>1.7222236</v>
      </c>
      <c r="CT255">
        <v>9186.1184599999997</v>
      </c>
      <c r="CU255">
        <v>106.94453</v>
      </c>
      <c r="CV255">
        <v>0.91338626000000001</v>
      </c>
      <c r="CW255">
        <v>8714.83474250576</v>
      </c>
      <c r="CX255">
        <v>91861184600000</v>
      </c>
      <c r="CY255">
        <v>14121.627148347399</v>
      </c>
      <c r="CZ255">
        <v>19839.455618754801</v>
      </c>
      <c r="DA255">
        <v>5.4158251345119099</v>
      </c>
      <c r="DB255">
        <v>5.12754803996925E-2</v>
      </c>
      <c r="DC255">
        <v>1.50756734819369E-3</v>
      </c>
      <c r="DD255">
        <v>83.383555746878997</v>
      </c>
      <c r="DE255">
        <v>0</v>
      </c>
      <c r="DF255">
        <v>26.302195436935001</v>
      </c>
      <c r="DG255">
        <v>0</v>
      </c>
      <c r="DH255">
        <v>21.110632802410599</v>
      </c>
      <c r="DI255">
        <v>0</v>
      </c>
      <c r="DJ255">
        <v>35.987946620749</v>
      </c>
      <c r="DL255">
        <v>2.1782178217821699</v>
      </c>
      <c r="DM255">
        <v>1.33448127421437E-3</v>
      </c>
      <c r="DN255">
        <v>8.2866982350408902E-2</v>
      </c>
      <c r="DO255">
        <v>4.7201894102453699E-2</v>
      </c>
      <c r="DP255">
        <v>2.30090400344382</v>
      </c>
      <c r="DQ255">
        <v>12.0167886353852</v>
      </c>
      <c r="DR255">
        <v>0</v>
      </c>
      <c r="DS255">
        <v>7.1179509255273299</v>
      </c>
      <c r="DT255">
        <v>14861123000000</v>
      </c>
      <c r="DU255">
        <v>2284.56925441967</v>
      </c>
      <c r="DV255">
        <v>3061113560000</v>
      </c>
      <c r="DW255">
        <v>470.57856418139801</v>
      </c>
      <c r="DX255">
        <v>24141685980000</v>
      </c>
      <c r="DY255">
        <v>3711.25072713297</v>
      </c>
      <c r="EB255">
        <v>4562.6441199077599</v>
      </c>
      <c r="EC255">
        <v>18397.236939999999</v>
      </c>
      <c r="ED255">
        <v>18397236940000</v>
      </c>
      <c r="EE255">
        <v>96.388965999999996</v>
      </c>
      <c r="EF255">
        <v>0</v>
      </c>
      <c r="EG255">
        <v>7419.4503800000002</v>
      </c>
      <c r="EH255">
        <v>0</v>
      </c>
      <c r="EI255">
        <v>3805.5585999999998</v>
      </c>
      <c r="EJ255">
        <v>0</v>
      </c>
      <c r="EK255">
        <v>60.916715400000001</v>
      </c>
      <c r="EL255">
        <v>2969.4468200000001</v>
      </c>
      <c r="EM255">
        <v>3138.8914</v>
      </c>
      <c r="EN255">
        <v>2811.1133599999998</v>
      </c>
      <c r="EO255">
        <v>1126.112012</v>
      </c>
      <c r="EP255">
        <v>1.7222236</v>
      </c>
      <c r="EQ255">
        <v>106.94453</v>
      </c>
      <c r="ER255">
        <v>15644.45696</v>
      </c>
      <c r="ES255">
        <v>3627.7806799999998</v>
      </c>
      <c r="ET255">
        <v>3627780680000</v>
      </c>
      <c r="EU255">
        <v>0</v>
      </c>
      <c r="EV255">
        <v>96.361188200000001</v>
      </c>
      <c r="EW255">
        <v>0</v>
      </c>
      <c r="EX255">
        <v>39472.253799999999</v>
      </c>
      <c r="EY255">
        <v>2828.16863028439</v>
      </c>
      <c r="EZ255">
        <v>557.69111145272802</v>
      </c>
      <c r="FA255">
        <v>0.52393175298203198</v>
      </c>
      <c r="FB255">
        <v>0</v>
      </c>
      <c r="FC255">
        <v>40.329155971614</v>
      </c>
      <c r="FD255">
        <v>0</v>
      </c>
      <c r="FE255">
        <v>20.6854899592329</v>
      </c>
      <c r="FF255">
        <v>0</v>
      </c>
      <c r="FG255">
        <v>0.33111882832553202</v>
      </c>
      <c r="FH255">
        <v>16.140721727313899</v>
      </c>
      <c r="FI255">
        <v>17.061754491921999</v>
      </c>
      <c r="FJ255">
        <v>15.2800845538275</v>
      </c>
      <c r="FK255">
        <v>6.1210931601993002</v>
      </c>
      <c r="FL255">
        <v>9.3613166238864492E-3</v>
      </c>
      <c r="FM255">
        <v>0.58130756454778798</v>
      </c>
      <c r="FN255">
        <v>0.62144897689186795</v>
      </c>
      <c r="FO255">
        <v>0.27298276582005998</v>
      </c>
      <c r="FP255">
        <v>2.2765154136532</v>
      </c>
      <c r="FQ255">
        <v>1.6204124995589999</v>
      </c>
      <c r="FR255">
        <v>71.179509255273302</v>
      </c>
      <c r="FS255">
        <v>48.46</v>
      </c>
      <c r="FT255">
        <v>36.6</v>
      </c>
      <c r="FV255" t="s">
        <v>204</v>
      </c>
      <c r="FW255">
        <v>8.1954489327923808E-3</v>
      </c>
      <c r="FX255">
        <v>5.8334803316281497E-3</v>
      </c>
    </row>
    <row r="256" spans="1:180" x14ac:dyDescent="0.25">
      <c r="A256" t="s">
        <v>207</v>
      </c>
      <c r="B256">
        <v>2010</v>
      </c>
      <c r="D256">
        <v>11213800</v>
      </c>
      <c r="E256">
        <v>235444900</v>
      </c>
      <c r="F256">
        <v>11213800</v>
      </c>
      <c r="G256">
        <v>3758809400</v>
      </c>
      <c r="H256">
        <v>235444900</v>
      </c>
      <c r="I256">
        <v>0</v>
      </c>
      <c r="J256">
        <v>1812.864</v>
      </c>
      <c r="K256">
        <v>390.50529999999998</v>
      </c>
      <c r="L256">
        <v>323.68957</v>
      </c>
      <c r="M256">
        <v>32950</v>
      </c>
      <c r="N256">
        <v>32950000000000</v>
      </c>
      <c r="O256">
        <v>4176</v>
      </c>
      <c r="P256">
        <v>34.61</v>
      </c>
      <c r="Q256">
        <v>1299</v>
      </c>
      <c r="R256">
        <v>0.53</v>
      </c>
      <c r="S256">
        <v>1147</v>
      </c>
      <c r="T256">
        <v>11.55</v>
      </c>
      <c r="U256">
        <v>743.3</v>
      </c>
      <c r="V256">
        <v>403.7</v>
      </c>
      <c r="AA256">
        <v>39.35</v>
      </c>
      <c r="AB256">
        <v>38.82</v>
      </c>
      <c r="AC256">
        <v>180.4</v>
      </c>
      <c r="AD256">
        <v>6710000</v>
      </c>
      <c r="AE256">
        <v>371457800</v>
      </c>
      <c r="AF256">
        <v>121500000</v>
      </c>
      <c r="AG256">
        <v>172257800</v>
      </c>
      <c r="AH256" t="s">
        <v>179</v>
      </c>
      <c r="AI256">
        <v>36335005000</v>
      </c>
      <c r="AJ256">
        <v>0</v>
      </c>
      <c r="AK256">
        <v>0</v>
      </c>
      <c r="AL256">
        <v>32200000000</v>
      </c>
      <c r="AM256">
        <v>4135005000</v>
      </c>
      <c r="AN256">
        <v>870400000</v>
      </c>
      <c r="AO256">
        <v>49950000000</v>
      </c>
      <c r="AP256">
        <v>10300587.5</v>
      </c>
      <c r="AQ256">
        <v>7867587.5</v>
      </c>
      <c r="AR256">
        <v>42481200</v>
      </c>
      <c r="AS256">
        <v>111401000</v>
      </c>
      <c r="AT256">
        <v>28399200</v>
      </c>
      <c r="AU256">
        <v>94702800</v>
      </c>
      <c r="AV256">
        <v>152730600</v>
      </c>
      <c r="AW256">
        <v>93100</v>
      </c>
      <c r="AX256">
        <v>41740</v>
      </c>
      <c r="AY256">
        <v>99000.079199999993</v>
      </c>
      <c r="AZ256">
        <v>17491.680660000002</v>
      </c>
      <c r="BA256">
        <v>15766.67928</v>
      </c>
      <c r="BB256">
        <v>2925.00234</v>
      </c>
      <c r="BC256">
        <v>108.888976</v>
      </c>
      <c r="BE256">
        <v>37388.918799999999</v>
      </c>
      <c r="BG256">
        <v>25311.131359999999</v>
      </c>
      <c r="BH256">
        <v>9291.6741000000002</v>
      </c>
      <c r="BI256">
        <v>25991.687460000001</v>
      </c>
      <c r="BJ256">
        <v>2.1389437999999998</v>
      </c>
      <c r="BK256">
        <v>-1.0522108400000001</v>
      </c>
      <c r="BL256">
        <v>0.58827585999999998</v>
      </c>
      <c r="BM256">
        <v>1.8378589999999999</v>
      </c>
      <c r="BN256">
        <v>3.1102416000000001E-2</v>
      </c>
      <c r="BO256">
        <v>2.5390685999999998</v>
      </c>
      <c r="BP256">
        <v>0.16780423</v>
      </c>
      <c r="BQ256">
        <v>67570000000000</v>
      </c>
      <c r="BR256">
        <v>1518499700</v>
      </c>
      <c r="BS256">
        <v>4154551400</v>
      </c>
      <c r="BT256">
        <v>3084651700</v>
      </c>
      <c r="BU256">
        <v>132766500</v>
      </c>
      <c r="BV256">
        <v>6894000000</v>
      </c>
      <c r="BW256">
        <v>139639.0006</v>
      </c>
      <c r="BX256">
        <v>139639000600000</v>
      </c>
      <c r="BY256">
        <v>16619.457740000002</v>
      </c>
      <c r="BZ256">
        <v>0</v>
      </c>
      <c r="CA256">
        <v>16619.457740000002</v>
      </c>
      <c r="CB256">
        <v>37611.141199999998</v>
      </c>
      <c r="CC256">
        <v>0</v>
      </c>
      <c r="CD256">
        <v>37611.141199999998</v>
      </c>
      <c r="CE256">
        <v>116416.7598</v>
      </c>
      <c r="CF256">
        <v>0</v>
      </c>
      <c r="CG256">
        <v>116416.7598</v>
      </c>
      <c r="CH256">
        <v>31166.691599999998</v>
      </c>
      <c r="CI256">
        <v>0</v>
      </c>
      <c r="CJ256">
        <v>91.055628400000003</v>
      </c>
      <c r="CK256">
        <v>3144.4469600000002</v>
      </c>
      <c r="CL256">
        <v>31166.691599999998</v>
      </c>
      <c r="CM256">
        <v>3786.1141400000001</v>
      </c>
      <c r="CN256">
        <v>2830.55782</v>
      </c>
      <c r="CO256">
        <v>47638.927000000003</v>
      </c>
      <c r="CQ256">
        <v>47638.927000000003</v>
      </c>
      <c r="CS256">
        <v>65.722274799999994</v>
      </c>
      <c r="CT256">
        <v>9397.2297400000007</v>
      </c>
      <c r="CU256">
        <v>483.889276</v>
      </c>
      <c r="CV256">
        <v>0.98929202999999999</v>
      </c>
      <c r="CW256">
        <v>9801.2764722947395</v>
      </c>
      <c r="CX256">
        <v>99000079200000</v>
      </c>
      <c r="CY256">
        <v>14360.3248041775</v>
      </c>
      <c r="CZ256">
        <v>20255.149492312099</v>
      </c>
      <c r="DA256">
        <v>5.2705258195532299</v>
      </c>
      <c r="DB256">
        <v>5.38813170873223E-2</v>
      </c>
      <c r="DC256">
        <v>1.49413801856686E-3</v>
      </c>
      <c r="DD256">
        <v>83.369803063457297</v>
      </c>
      <c r="DE256">
        <v>0</v>
      </c>
      <c r="DF256">
        <v>26.934553411577401</v>
      </c>
      <c r="DG256">
        <v>0</v>
      </c>
      <c r="DH256">
        <v>22.319474835886201</v>
      </c>
      <c r="DI256">
        <v>0</v>
      </c>
      <c r="DJ256">
        <v>34.115774815993603</v>
      </c>
      <c r="DL256">
        <v>2.0270539088919799</v>
      </c>
      <c r="DM256">
        <v>4.7065844440023798E-2</v>
      </c>
      <c r="DN256">
        <v>0.34652874477819701</v>
      </c>
      <c r="DO256">
        <v>6.5207877461706698E-2</v>
      </c>
      <c r="DP256">
        <v>2.2518400636562501</v>
      </c>
      <c r="DQ256">
        <v>11.901730654465799</v>
      </c>
      <c r="DR256">
        <v>0</v>
      </c>
      <c r="DS256">
        <v>6.72965983688084</v>
      </c>
      <c r="DT256">
        <v>17491680660000</v>
      </c>
      <c r="DU256">
        <v>2537.2324717145302</v>
      </c>
      <c r="DV256">
        <v>2925002340000</v>
      </c>
      <c r="DW256">
        <v>424.28232375979098</v>
      </c>
      <c r="DX256">
        <v>25991687460000</v>
      </c>
      <c r="DY256">
        <v>3770.1896518711901</v>
      </c>
      <c r="EB256">
        <v>4779.5184218160703</v>
      </c>
      <c r="EC256">
        <v>21525.017220000002</v>
      </c>
      <c r="ED256">
        <v>21525017220000</v>
      </c>
      <c r="EE256">
        <v>139.4723338</v>
      </c>
      <c r="EF256">
        <v>0</v>
      </c>
      <c r="EG256">
        <v>8505.5623599999999</v>
      </c>
      <c r="EH256">
        <v>0</v>
      </c>
      <c r="EI256">
        <v>5152.7819</v>
      </c>
      <c r="EJ256">
        <v>0</v>
      </c>
      <c r="EK256">
        <v>91.027850599999994</v>
      </c>
      <c r="EL256">
        <v>3144.4469600000002</v>
      </c>
      <c r="EM256">
        <v>3786.1141400000001</v>
      </c>
      <c r="EN256">
        <v>2830.55782</v>
      </c>
      <c r="EO256">
        <v>1113.3342239999999</v>
      </c>
      <c r="EP256">
        <v>65.722274799999994</v>
      </c>
      <c r="EQ256">
        <v>483.889276</v>
      </c>
      <c r="ER256">
        <v>17208.347099999999</v>
      </c>
      <c r="ES256">
        <v>3411.11384</v>
      </c>
      <c r="ET256">
        <v>3411113840000</v>
      </c>
      <c r="EU256">
        <v>2.7777799999999998E-2</v>
      </c>
      <c r="EV256">
        <v>108.888976</v>
      </c>
      <c r="EW256">
        <v>60.333381600000003</v>
      </c>
      <c r="EX256">
        <v>40500.032399999996</v>
      </c>
      <c r="EY256">
        <v>3122.2827415143602</v>
      </c>
      <c r="EZ256">
        <v>494.79458079489399</v>
      </c>
      <c r="FA256">
        <v>0.647954574783843</v>
      </c>
      <c r="FB256">
        <v>0</v>
      </c>
      <c r="FC256">
        <v>39.514776100141901</v>
      </c>
      <c r="FD256">
        <v>0</v>
      </c>
      <c r="FE256">
        <v>23.938572719060499</v>
      </c>
      <c r="FF256">
        <v>0</v>
      </c>
      <c r="FG256">
        <v>0.42289327655181302</v>
      </c>
      <c r="FH256">
        <v>14.608336559555999</v>
      </c>
      <c r="FI256">
        <v>17.589366369854101</v>
      </c>
      <c r="FJ256">
        <v>13.150083881791099</v>
      </c>
      <c r="FK256">
        <v>5.17228029423151</v>
      </c>
      <c r="FL256">
        <v>0.30532971996386599</v>
      </c>
      <c r="FM256">
        <v>2.2480320041295601</v>
      </c>
      <c r="FN256">
        <v>0.53773871540624496</v>
      </c>
      <c r="FO256">
        <v>0.26020691863934697</v>
      </c>
      <c r="FP256">
        <v>2.0665828118987699</v>
      </c>
      <c r="FQ256">
        <v>1.4651484268166299</v>
      </c>
      <c r="FR256">
        <v>70.897155361050295</v>
      </c>
      <c r="FS256">
        <v>50.06</v>
      </c>
      <c r="FT256">
        <v>41.06</v>
      </c>
      <c r="FV256" t="s">
        <v>204</v>
      </c>
      <c r="FW256">
        <v>7.43969217108184E-3</v>
      </c>
      <c r="FX256">
        <v>5.2745301169157899E-3</v>
      </c>
    </row>
    <row r="257" spans="1:180" x14ac:dyDescent="0.25">
      <c r="A257" t="s">
        <v>207</v>
      </c>
      <c r="B257">
        <v>2020</v>
      </c>
      <c r="D257">
        <v>83659900</v>
      </c>
      <c r="E257">
        <v>304184700</v>
      </c>
      <c r="F257">
        <v>83659900</v>
      </c>
      <c r="G257">
        <v>4527751900</v>
      </c>
      <c r="H257">
        <v>304184700</v>
      </c>
      <c r="I257">
        <v>7.3330000000000002</v>
      </c>
      <c r="J257">
        <v>1904.6980000000001</v>
      </c>
      <c r="K257">
        <v>414.84575000000001</v>
      </c>
      <c r="L257">
        <v>331.11989</v>
      </c>
      <c r="M257">
        <v>47109.465400000001</v>
      </c>
      <c r="N257">
        <v>47109465400000</v>
      </c>
      <c r="O257">
        <v>5795</v>
      </c>
      <c r="P257">
        <v>45.62</v>
      </c>
      <c r="Q257">
        <v>1297</v>
      </c>
      <c r="R257">
        <v>4.4269999999999996</v>
      </c>
      <c r="S257">
        <v>2241</v>
      </c>
      <c r="T257">
        <v>14.31</v>
      </c>
      <c r="U257">
        <v>702.1</v>
      </c>
      <c r="V257">
        <v>481.9</v>
      </c>
      <c r="AA257">
        <v>269.5</v>
      </c>
      <c r="AB257">
        <v>265.10000000000002</v>
      </c>
      <c r="AC257">
        <v>514.70000000000005</v>
      </c>
      <c r="AD257">
        <v>6410600</v>
      </c>
      <c r="AE257">
        <v>391012300</v>
      </c>
      <c r="AF257">
        <v>124100000</v>
      </c>
      <c r="AG257">
        <v>204212300</v>
      </c>
      <c r="AH257" t="s">
        <v>179</v>
      </c>
      <c r="AI257">
        <v>39542470000</v>
      </c>
      <c r="AJ257">
        <v>168000</v>
      </c>
      <c r="AK257">
        <v>702000</v>
      </c>
      <c r="AL257">
        <v>38370000000</v>
      </c>
      <c r="AM257">
        <v>1163470000</v>
      </c>
      <c r="AN257">
        <v>1525000000</v>
      </c>
      <c r="AO257">
        <v>54620000000</v>
      </c>
      <c r="AP257">
        <v>10758180.199999999</v>
      </c>
      <c r="AQ257">
        <v>8591180.1999999993</v>
      </c>
      <c r="AR257">
        <v>49648400</v>
      </c>
      <c r="AS257">
        <v>113582800</v>
      </c>
      <c r="AT257">
        <v>26350000</v>
      </c>
      <c r="AU257">
        <v>74514300</v>
      </c>
      <c r="AV257">
        <v>152226600</v>
      </c>
      <c r="AW257">
        <v>134600</v>
      </c>
      <c r="AX257">
        <v>65450</v>
      </c>
      <c r="AY257">
        <v>125222.3224</v>
      </c>
      <c r="AZ257">
        <v>24369.463940000001</v>
      </c>
      <c r="BA257">
        <v>20363.905180000002</v>
      </c>
      <c r="BB257">
        <v>2966.6690400000002</v>
      </c>
      <c r="BC257">
        <v>132.55566160000001</v>
      </c>
      <c r="BE257">
        <v>55222.2664</v>
      </c>
      <c r="BG257">
        <v>22161.128840000001</v>
      </c>
      <c r="BH257">
        <v>6388.8940000000002</v>
      </c>
      <c r="BI257">
        <v>37888.919199999997</v>
      </c>
      <c r="BJ257">
        <v>2.6780227999999999</v>
      </c>
      <c r="BK257">
        <v>-0.92861004000000003</v>
      </c>
      <c r="BL257">
        <v>0.62738076300000001</v>
      </c>
      <c r="BM257">
        <v>2.1614928999999998</v>
      </c>
      <c r="BN257">
        <v>6.2794819000000002E-2</v>
      </c>
      <c r="BO257">
        <v>2.9509763000000002</v>
      </c>
      <c r="BP257">
        <v>0.19103233</v>
      </c>
      <c r="BQ257">
        <v>101900000000000</v>
      </c>
      <c r="BR257">
        <v>1625273400</v>
      </c>
      <c r="BS257">
        <v>4143246400</v>
      </c>
      <c r="BT257">
        <v>2993900800</v>
      </c>
      <c r="BU257">
        <v>132766500</v>
      </c>
      <c r="BV257">
        <v>7552000000</v>
      </c>
      <c r="BW257">
        <v>172166.80439999999</v>
      </c>
      <c r="BX257">
        <v>172166804400000</v>
      </c>
      <c r="BY257">
        <v>18277.792399999998</v>
      </c>
      <c r="BZ257">
        <v>0.94444519999999998</v>
      </c>
      <c r="CA257">
        <v>18277.792399999998</v>
      </c>
      <c r="CB257">
        <v>32888.915200000003</v>
      </c>
      <c r="CC257">
        <v>1.0000008</v>
      </c>
      <c r="CD257">
        <v>32888.915200000003</v>
      </c>
      <c r="CE257">
        <v>145639.00539999999</v>
      </c>
      <c r="CF257">
        <v>2.1666683999999998</v>
      </c>
      <c r="CG257">
        <v>145639.00539999999</v>
      </c>
      <c r="CH257">
        <v>47083.370999999999</v>
      </c>
      <c r="CI257">
        <v>1.1944454</v>
      </c>
      <c r="CJ257">
        <v>112.8334236</v>
      </c>
      <c r="CK257">
        <v>2988.8912799999998</v>
      </c>
      <c r="CL257">
        <v>47083.370999999999</v>
      </c>
      <c r="CM257">
        <v>4888.8927999999996</v>
      </c>
      <c r="CN257">
        <v>3377.7804799999999</v>
      </c>
      <c r="CO257">
        <v>65666.719200000007</v>
      </c>
      <c r="CQ257">
        <v>65666.719200000007</v>
      </c>
      <c r="CS257">
        <v>458.61147799999998</v>
      </c>
      <c r="CT257">
        <v>6433.3384800000003</v>
      </c>
      <c r="CU257">
        <v>1328.334396</v>
      </c>
      <c r="CV257">
        <v>1.259498</v>
      </c>
      <c r="CW257">
        <v>13493.114406779599</v>
      </c>
      <c r="CX257">
        <v>125222322400000</v>
      </c>
      <c r="CY257">
        <v>16581.345656779598</v>
      </c>
      <c r="CZ257">
        <v>22797.511175847401</v>
      </c>
      <c r="DA257">
        <v>5.2360262182203297</v>
      </c>
      <c r="DB257">
        <v>5.1775993114406699E-2</v>
      </c>
      <c r="DC257">
        <v>1.4245471663135499E-3</v>
      </c>
      <c r="DD257">
        <v>84.591803807679895</v>
      </c>
      <c r="DE257">
        <v>1.2584704743465599E-3</v>
      </c>
      <c r="DF257">
        <v>19.102936431106802</v>
      </c>
      <c r="DG257">
        <v>5.8083252662149E-4</v>
      </c>
      <c r="DH257">
        <v>27.3475314617618</v>
      </c>
      <c r="DI257">
        <v>6.9377218457566904E-4</v>
      </c>
      <c r="DJ257">
        <v>38.141335914811201</v>
      </c>
      <c r="DL257">
        <v>1.96192320103259</v>
      </c>
      <c r="DM257">
        <v>0.266376250403355</v>
      </c>
      <c r="DN257">
        <v>0.77153920619554694</v>
      </c>
      <c r="DO257">
        <v>6.5537270087124802E-2</v>
      </c>
      <c r="DP257">
        <v>1.7360438851242299</v>
      </c>
      <c r="DQ257">
        <v>10.6163278476928</v>
      </c>
      <c r="DR257">
        <v>5.4856405292029605E-4</v>
      </c>
      <c r="DS257">
        <v>3.7366892545982502</v>
      </c>
      <c r="DT257">
        <v>24369463940000</v>
      </c>
      <c r="DU257">
        <v>3226.8887632415199</v>
      </c>
      <c r="DV257">
        <v>2966669040000</v>
      </c>
      <c r="DW257">
        <v>392.83223516949101</v>
      </c>
      <c r="DX257">
        <v>37888919200000</v>
      </c>
      <c r="DY257">
        <v>5017.0708686440603</v>
      </c>
      <c r="EB257">
        <v>6238.0118379237201</v>
      </c>
      <c r="EC257">
        <v>29194.467799999999</v>
      </c>
      <c r="ED257">
        <v>29194467800000</v>
      </c>
      <c r="EE257">
        <v>184.05570280000001</v>
      </c>
      <c r="EF257">
        <v>8.3333400000000002E-2</v>
      </c>
      <c r="EG257">
        <v>8488.8956799999996</v>
      </c>
      <c r="EH257">
        <v>0.22222239999999999</v>
      </c>
      <c r="EI257">
        <v>11444.453600000001</v>
      </c>
      <c r="EJ257">
        <v>8.3333400000000002E-2</v>
      </c>
      <c r="EK257">
        <v>112.80564579999999</v>
      </c>
      <c r="EL257">
        <v>2988.8912799999998</v>
      </c>
      <c r="EM257">
        <v>4888.8927999999996</v>
      </c>
      <c r="EN257">
        <v>3377.7804799999999</v>
      </c>
      <c r="EO257">
        <v>803.33397600000001</v>
      </c>
      <c r="EP257">
        <v>458.61147799999998</v>
      </c>
      <c r="EQ257">
        <v>1328.334396</v>
      </c>
      <c r="ER257">
        <v>22319.462299999999</v>
      </c>
      <c r="ES257">
        <v>3366.6693599999999</v>
      </c>
      <c r="ET257">
        <v>3366669360000</v>
      </c>
      <c r="EU257">
        <v>2.7777799999999998E-2</v>
      </c>
      <c r="EV257">
        <v>132.55566160000001</v>
      </c>
      <c r="EW257">
        <v>1175.8342740000001</v>
      </c>
      <c r="EX257">
        <v>57583.379399999998</v>
      </c>
      <c r="EY257">
        <v>3865.79287605932</v>
      </c>
      <c r="EZ257">
        <v>445.79837923728797</v>
      </c>
      <c r="FA257">
        <v>0.63044719314938102</v>
      </c>
      <c r="FB257">
        <v>2.8544243577545197E-4</v>
      </c>
      <c r="FC257">
        <v>29.077069457659299</v>
      </c>
      <c r="FD257">
        <v>7.6117982873453798E-4</v>
      </c>
      <c r="FE257">
        <v>39.200761179828703</v>
      </c>
      <c r="FF257">
        <v>2.8544243577545197E-4</v>
      </c>
      <c r="FG257">
        <v>0.38639391056137001</v>
      </c>
      <c r="FH257">
        <v>10.2378686964795</v>
      </c>
      <c r="FI257">
        <v>16.745956232159799</v>
      </c>
      <c r="FJ257">
        <v>11.569933396764901</v>
      </c>
      <c r="FK257">
        <v>2.75166508087535</v>
      </c>
      <c r="FL257">
        <v>1.5708848715509001</v>
      </c>
      <c r="FM257">
        <v>4.5499524262606998</v>
      </c>
      <c r="FN257">
        <v>0.38805171736997002</v>
      </c>
      <c r="FO257">
        <v>0.22967552758954499</v>
      </c>
      <c r="FP257">
        <v>1.68956628459273</v>
      </c>
      <c r="FQ257">
        <v>1.22887460647693</v>
      </c>
      <c r="FR257">
        <v>72.733139722491103</v>
      </c>
      <c r="FS257">
        <v>49.15</v>
      </c>
      <c r="FT257">
        <v>30.63</v>
      </c>
      <c r="FV257" t="s">
        <v>204</v>
      </c>
      <c r="FW257">
        <v>6.08243375858684E-3</v>
      </c>
      <c r="FX257">
        <v>4.42394504416094E-3</v>
      </c>
    </row>
    <row r="258" spans="1:180" x14ac:dyDescent="0.25">
      <c r="A258" t="s">
        <v>207</v>
      </c>
      <c r="B258">
        <v>2030</v>
      </c>
      <c r="D258">
        <v>150668900</v>
      </c>
      <c r="E258">
        <v>386503200</v>
      </c>
      <c r="F258">
        <v>150668900</v>
      </c>
      <c r="G258">
        <v>4950044500</v>
      </c>
      <c r="H258">
        <v>386503200</v>
      </c>
      <c r="I258">
        <v>22.29</v>
      </c>
      <c r="J258">
        <v>1933.4041</v>
      </c>
      <c r="K258">
        <v>442.56186000000002</v>
      </c>
      <c r="L258">
        <v>338.23320000000001</v>
      </c>
      <c r="M258">
        <v>70566.160499999998</v>
      </c>
      <c r="N258">
        <v>70566160500000</v>
      </c>
      <c r="O258">
        <v>7879</v>
      </c>
      <c r="P258">
        <v>69.290000000000006</v>
      </c>
      <c r="Q258">
        <v>882.8</v>
      </c>
      <c r="R258">
        <v>4.4489999999999998</v>
      </c>
      <c r="S258">
        <v>4444</v>
      </c>
      <c r="T258">
        <v>26.59</v>
      </c>
      <c r="U258">
        <v>696.8</v>
      </c>
      <c r="V258">
        <v>606.5</v>
      </c>
      <c r="AA258">
        <v>255.8</v>
      </c>
      <c r="AB258">
        <v>251.3</v>
      </c>
      <c r="AC258">
        <v>788.3</v>
      </c>
      <c r="AD258">
        <v>5585500</v>
      </c>
      <c r="AE258">
        <v>382765600</v>
      </c>
      <c r="AF258">
        <v>106100000</v>
      </c>
      <c r="AG258">
        <v>223065600</v>
      </c>
      <c r="AH258" t="s">
        <v>179</v>
      </c>
      <c r="AI258">
        <v>44934095600</v>
      </c>
      <c r="AJ258">
        <v>35400000</v>
      </c>
      <c r="AK258">
        <v>256000000</v>
      </c>
      <c r="AL258">
        <v>43570000000</v>
      </c>
      <c r="AM258">
        <v>1369095600</v>
      </c>
      <c r="AN258">
        <v>1800000000</v>
      </c>
      <c r="AO258">
        <v>59900000000</v>
      </c>
      <c r="AP258">
        <v>10786199.1</v>
      </c>
      <c r="AQ258">
        <v>8836199.0999999996</v>
      </c>
      <c r="AR258">
        <v>55740300</v>
      </c>
      <c r="AS258">
        <v>101817700</v>
      </c>
      <c r="AT258">
        <v>23546900</v>
      </c>
      <c r="AU258">
        <v>55425900</v>
      </c>
      <c r="AV258">
        <v>140531300</v>
      </c>
      <c r="AW258">
        <v>179100</v>
      </c>
      <c r="AX258">
        <v>94590</v>
      </c>
      <c r="AY258">
        <v>152083.45499999999</v>
      </c>
      <c r="AZ258">
        <v>34305.582999999999</v>
      </c>
      <c r="BA258">
        <v>20625.016500000002</v>
      </c>
      <c r="BB258">
        <v>3402.7804999999998</v>
      </c>
      <c r="BC258">
        <v>195.86126780000001</v>
      </c>
      <c r="BE258">
        <v>76805.616999999998</v>
      </c>
      <c r="BG258">
        <v>16761.124520000001</v>
      </c>
      <c r="BH258">
        <v>2902.7800999999999</v>
      </c>
      <c r="BI258">
        <v>52527.819799999997</v>
      </c>
      <c r="BJ258">
        <v>3.1796883</v>
      </c>
      <c r="BK258">
        <v>-0.79923414999999998</v>
      </c>
      <c r="BL258">
        <v>0.63940501100000002</v>
      </c>
      <c r="BM258">
        <v>2.5076512000000002</v>
      </c>
      <c r="BN258">
        <v>0.10006233</v>
      </c>
      <c r="BO258">
        <v>3.3666477000000001</v>
      </c>
      <c r="BP258">
        <v>0.21302288999999999</v>
      </c>
      <c r="BQ258">
        <v>164900000000000</v>
      </c>
      <c r="BR258">
        <v>1669745000</v>
      </c>
      <c r="BS258">
        <v>4143143299.99999</v>
      </c>
      <c r="BT258">
        <v>2938435200</v>
      </c>
      <c r="BU258">
        <v>132766500</v>
      </c>
      <c r="BV258">
        <v>8054000000</v>
      </c>
      <c r="BW258">
        <v>202055.71720000001</v>
      </c>
      <c r="BX258">
        <v>202055717200000</v>
      </c>
      <c r="BY258">
        <v>15580.568020000001</v>
      </c>
      <c r="BZ258">
        <v>219.66684240000001</v>
      </c>
      <c r="CA258">
        <v>15361.1234</v>
      </c>
      <c r="CB258">
        <v>22016.684280000001</v>
      </c>
      <c r="CC258">
        <v>458.61147799999998</v>
      </c>
      <c r="CD258">
        <v>21558.350579999998</v>
      </c>
      <c r="CE258">
        <v>176639.03020000001</v>
      </c>
      <c r="CF258">
        <v>947.77853600000003</v>
      </c>
      <c r="CG258">
        <v>175694.58499999999</v>
      </c>
      <c r="CH258">
        <v>66555.608800000002</v>
      </c>
      <c r="CI258">
        <v>489.167058</v>
      </c>
      <c r="CJ258">
        <v>210.000168</v>
      </c>
      <c r="CK258">
        <v>2972.2246</v>
      </c>
      <c r="CL258">
        <v>66083.386199999994</v>
      </c>
      <c r="CM258">
        <v>5600.0044799999996</v>
      </c>
      <c r="CN258">
        <v>4250.0033999999996</v>
      </c>
      <c r="CO258">
        <v>88055.626000000004</v>
      </c>
      <c r="CQ258">
        <v>88055.626000000004</v>
      </c>
      <c r="CS258">
        <v>436.38923799999998</v>
      </c>
      <c r="CT258">
        <v>2913.89122</v>
      </c>
      <c r="CU258">
        <v>1982.5015860000001</v>
      </c>
      <c r="CV258">
        <v>1.5551314000000001</v>
      </c>
      <c r="CW258">
        <v>20474.298485224699</v>
      </c>
      <c r="CX258">
        <v>152083455000000</v>
      </c>
      <c r="CY258">
        <v>18882.971815247001</v>
      </c>
      <c r="CZ258">
        <v>25087.6231934442</v>
      </c>
      <c r="DA258">
        <v>5.5791030047181502</v>
      </c>
      <c r="DB258">
        <v>4.7524906878569598E-2</v>
      </c>
      <c r="DC258">
        <v>1.3392350509063801E-3</v>
      </c>
      <c r="DD258">
        <v>87.420951333516598</v>
      </c>
      <c r="DE258">
        <v>0.46906791311520402</v>
      </c>
      <c r="DF258">
        <v>10.896343139950501</v>
      </c>
      <c r="DG258">
        <v>0.22697277976354099</v>
      </c>
      <c r="DH258">
        <v>32.939235633764</v>
      </c>
      <c r="DI258">
        <v>0.24209513335166299</v>
      </c>
      <c r="DJ258">
        <v>43.579873522133603</v>
      </c>
      <c r="DL258">
        <v>2.1033819081660701</v>
      </c>
      <c r="DM258">
        <v>0.21597470442672501</v>
      </c>
      <c r="DN258">
        <v>0.98116579598570197</v>
      </c>
      <c r="DO258">
        <v>0.103931811932911</v>
      </c>
      <c r="DP258">
        <v>1.47099257629914</v>
      </c>
      <c r="DQ258">
        <v>7.71102557052515</v>
      </c>
      <c r="DR258">
        <v>0.108715974704426</v>
      </c>
      <c r="DS258">
        <v>1.44212262854</v>
      </c>
      <c r="DT258">
        <v>34305583000000</v>
      </c>
      <c r="DU258">
        <v>4259.4466103799296</v>
      </c>
      <c r="DV258">
        <v>3402780500000</v>
      </c>
      <c r="DW258">
        <v>422.49571641420403</v>
      </c>
      <c r="DX258">
        <v>52527819800000</v>
      </c>
      <c r="DY258">
        <v>6521.9542835857901</v>
      </c>
      <c r="EB258">
        <v>8761.6290663024593</v>
      </c>
      <c r="EC258">
        <v>39555.587200000002</v>
      </c>
      <c r="ED258">
        <v>39555587200000</v>
      </c>
      <c r="EE258">
        <v>294.44468000000001</v>
      </c>
      <c r="EF258">
        <v>15.388901199999999</v>
      </c>
      <c r="EG258">
        <v>5763.8935000000001</v>
      </c>
      <c r="EH258">
        <v>58.7222692</v>
      </c>
      <c r="EI258">
        <v>23275.018619999999</v>
      </c>
      <c r="EJ258">
        <v>235.2501882</v>
      </c>
      <c r="EK258">
        <v>209.6668344</v>
      </c>
      <c r="EL258">
        <v>2972.2246</v>
      </c>
      <c r="EM258">
        <v>5600.0044799999996</v>
      </c>
      <c r="EN258">
        <v>4250.0033999999996</v>
      </c>
      <c r="EO258">
        <v>383.05586199999999</v>
      </c>
      <c r="EP258">
        <v>436.38923799999998</v>
      </c>
      <c r="EQ258">
        <v>1982.5015860000001</v>
      </c>
      <c r="ER258">
        <v>22425.017940000002</v>
      </c>
      <c r="ES258">
        <v>3763.8919000000001</v>
      </c>
      <c r="ET258">
        <v>3763891900000</v>
      </c>
      <c r="EU258">
        <v>0.33333360000000001</v>
      </c>
      <c r="EV258">
        <v>195.86126780000001</v>
      </c>
      <c r="EW258">
        <v>1032.2230480000001</v>
      </c>
      <c r="EX258">
        <v>79055.618799999997</v>
      </c>
      <c r="EY258">
        <v>4911.29714427613</v>
      </c>
      <c r="EZ258">
        <v>467.33199652346599</v>
      </c>
      <c r="FA258">
        <v>0.74438202247190999</v>
      </c>
      <c r="FB258">
        <v>3.8904494382022398E-2</v>
      </c>
      <c r="FC258">
        <v>14.571629213483099</v>
      </c>
      <c r="FD258">
        <v>0.148455056179775</v>
      </c>
      <c r="FE258">
        <v>58.841292134831399</v>
      </c>
      <c r="FF258">
        <v>0.59473314606741501</v>
      </c>
      <c r="FG258">
        <v>0.53005617977528097</v>
      </c>
      <c r="FH258">
        <v>7.5140449438202204</v>
      </c>
      <c r="FI258">
        <v>14.157303370786501</v>
      </c>
      <c r="FJ258">
        <v>10.7443820224719</v>
      </c>
      <c r="FK258">
        <v>0.96839887640449396</v>
      </c>
      <c r="FL258">
        <v>1.10323033707865</v>
      </c>
      <c r="FM258">
        <v>5.0119382022471903</v>
      </c>
      <c r="FN258">
        <v>0.27249299939357102</v>
      </c>
      <c r="FO258">
        <v>0.222384855870222</v>
      </c>
      <c r="FP258">
        <v>1.2253227240751901</v>
      </c>
      <c r="FQ258">
        <v>0.92227686476652504</v>
      </c>
      <c r="FR258">
        <v>75.268078086334896</v>
      </c>
      <c r="FS258">
        <v>39.58</v>
      </c>
      <c r="FT258">
        <v>20.75</v>
      </c>
      <c r="FV258" t="s">
        <v>204</v>
      </c>
      <c r="FW258">
        <v>4.4111582777440804E-3</v>
      </c>
      <c r="FX258">
        <v>3.3201940570042401E-3</v>
      </c>
    </row>
    <row r="259" spans="1:180" x14ac:dyDescent="0.25">
      <c r="A259" t="s">
        <v>207</v>
      </c>
      <c r="B259">
        <v>2040</v>
      </c>
      <c r="D259">
        <v>290556700</v>
      </c>
      <c r="E259">
        <v>466501500</v>
      </c>
      <c r="F259">
        <v>290556700</v>
      </c>
      <c r="G259">
        <v>5329383300</v>
      </c>
      <c r="H259">
        <v>466501500</v>
      </c>
      <c r="I259">
        <v>56.71</v>
      </c>
      <c r="J259">
        <v>1891.8915</v>
      </c>
      <c r="K259">
        <v>473.0421</v>
      </c>
      <c r="L259">
        <v>344.67054999999999</v>
      </c>
      <c r="M259">
        <v>106879.7711</v>
      </c>
      <c r="N259">
        <v>106879771100000</v>
      </c>
      <c r="O259">
        <v>10100</v>
      </c>
      <c r="P259">
        <v>151.1</v>
      </c>
      <c r="Q259">
        <v>484.5</v>
      </c>
      <c r="R259">
        <v>9.6859999999999999</v>
      </c>
      <c r="S259">
        <v>6128</v>
      </c>
      <c r="T259">
        <v>35.54</v>
      </c>
      <c r="U259">
        <v>929.2</v>
      </c>
      <c r="V259">
        <v>848.6</v>
      </c>
      <c r="AA259">
        <v>236</v>
      </c>
      <c r="AB259">
        <v>226.3</v>
      </c>
      <c r="AC259">
        <v>1286</v>
      </c>
      <c r="AD259">
        <v>4788000</v>
      </c>
      <c r="AE259">
        <v>355599000</v>
      </c>
      <c r="AF259">
        <v>83650000</v>
      </c>
      <c r="AG259">
        <v>231099000</v>
      </c>
      <c r="AH259" t="s">
        <v>179</v>
      </c>
      <c r="AI259">
        <v>46002393100</v>
      </c>
      <c r="AJ259">
        <v>380000000</v>
      </c>
      <c r="AK259">
        <v>2620000000</v>
      </c>
      <c r="AL259">
        <v>45130000000</v>
      </c>
      <c r="AM259">
        <v>869293100</v>
      </c>
      <c r="AN259">
        <v>1445000000</v>
      </c>
      <c r="AO259">
        <v>59890000000</v>
      </c>
      <c r="AP259">
        <v>10679969</v>
      </c>
      <c r="AQ259">
        <v>8778969</v>
      </c>
      <c r="AR259">
        <v>59923500</v>
      </c>
      <c r="AS259">
        <v>86381900</v>
      </c>
      <c r="AT259">
        <v>20734500</v>
      </c>
      <c r="AU259">
        <v>39816900</v>
      </c>
      <c r="AV259">
        <v>127384300</v>
      </c>
      <c r="AW259">
        <v>205400</v>
      </c>
      <c r="AX259">
        <v>112200</v>
      </c>
      <c r="AY259">
        <v>173055.69399999999</v>
      </c>
      <c r="AZ259">
        <v>45055.5916</v>
      </c>
      <c r="BA259">
        <v>23613.907780000001</v>
      </c>
      <c r="BB259">
        <v>3952.7809400000001</v>
      </c>
      <c r="BC259">
        <v>536.66709600000002</v>
      </c>
      <c r="BE259">
        <v>87055.625199999995</v>
      </c>
      <c r="BG259">
        <v>12816.67692</v>
      </c>
      <c r="BH259">
        <v>808.33398</v>
      </c>
      <c r="BI259">
        <v>59611.158799999997</v>
      </c>
      <c r="BJ259">
        <v>3.6162766999999998</v>
      </c>
      <c r="BK259">
        <v>-0.67045650000000001</v>
      </c>
      <c r="BL259">
        <v>0.62198646300000004</v>
      </c>
      <c r="BM259">
        <v>2.8641431000000002</v>
      </c>
      <c r="BN259">
        <v>0.12410975</v>
      </c>
      <c r="BO259">
        <v>3.7520308999999998</v>
      </c>
      <c r="BP259">
        <v>0.23272239</v>
      </c>
      <c r="BQ259">
        <v>256400000000000</v>
      </c>
      <c r="BR259">
        <v>1736822000</v>
      </c>
      <c r="BS259">
        <v>4143143299.99999</v>
      </c>
      <c r="BT259">
        <v>2865120300</v>
      </c>
      <c r="BU259">
        <v>132766500</v>
      </c>
      <c r="BV259">
        <v>8403000000</v>
      </c>
      <c r="BW259">
        <v>223694.62340000001</v>
      </c>
      <c r="BX259">
        <v>223694623400000</v>
      </c>
      <c r="BY259">
        <v>13608.344220000001</v>
      </c>
      <c r="BZ259">
        <v>2401.668588</v>
      </c>
      <c r="CA259">
        <v>11205.56452</v>
      </c>
      <c r="CB259">
        <v>16736.124500000002</v>
      </c>
      <c r="CC259">
        <v>4675.0037400000001</v>
      </c>
      <c r="CD259">
        <v>12061.12076</v>
      </c>
      <c r="CE259">
        <v>196472.37940000001</v>
      </c>
      <c r="CF259">
        <v>9838.8967599999996</v>
      </c>
      <c r="CG259">
        <v>186639.03820000001</v>
      </c>
      <c r="CH259">
        <v>84222.289600000004</v>
      </c>
      <c r="CI259">
        <v>5163.8930200000004</v>
      </c>
      <c r="CJ259">
        <v>291.94467800000001</v>
      </c>
      <c r="CK259">
        <v>3830.5586199999998</v>
      </c>
      <c r="CL259">
        <v>79055.618799999997</v>
      </c>
      <c r="CM259">
        <v>7669.4505799999997</v>
      </c>
      <c r="CN259">
        <v>5947.2269800000004</v>
      </c>
      <c r="CO259">
        <v>95500.076400000005</v>
      </c>
      <c r="CQ259">
        <v>95500.076400000005</v>
      </c>
      <c r="CS259">
        <v>428.33367600000003</v>
      </c>
      <c r="CT259">
        <v>809.72286999999994</v>
      </c>
      <c r="CU259">
        <v>3119.4469399999998</v>
      </c>
      <c r="CV259">
        <v>1.8566488000000001</v>
      </c>
      <c r="CW259">
        <v>30512.912055218301</v>
      </c>
      <c r="CX259">
        <v>173055694000000</v>
      </c>
      <c r="CY259">
        <v>20594.513150065399</v>
      </c>
      <c r="CZ259">
        <v>26620.804879209802</v>
      </c>
      <c r="DA259">
        <v>5.47452018326788</v>
      </c>
      <c r="DB259">
        <v>4.2318100678329099E-2</v>
      </c>
      <c r="DC259">
        <v>1.2709709627513901E-3</v>
      </c>
      <c r="DD259">
        <v>87.830622128399298</v>
      </c>
      <c r="DE259">
        <v>4.3983608593070898</v>
      </c>
      <c r="DF259">
        <v>7.4816838445299796</v>
      </c>
      <c r="DG259">
        <v>2.0899043834595799</v>
      </c>
      <c r="DH259">
        <v>37.650565006829702</v>
      </c>
      <c r="DI259">
        <v>2.3084564758475099</v>
      </c>
      <c r="DJ259">
        <v>42.692164410778503</v>
      </c>
      <c r="DL259">
        <v>2.65863653296908</v>
      </c>
      <c r="DM259">
        <v>0.191481435489879</v>
      </c>
      <c r="DN259">
        <v>1.3945113622252501</v>
      </c>
      <c r="DO259">
        <v>0.13051036880665501</v>
      </c>
      <c r="DP259">
        <v>1.71240531478951</v>
      </c>
      <c r="DQ259">
        <v>6.0834471625481097</v>
      </c>
      <c r="DR259">
        <v>1.0736371538556999</v>
      </c>
      <c r="DS259">
        <v>0.36197690301750901</v>
      </c>
      <c r="DT259">
        <v>45055591600000</v>
      </c>
      <c r="DU259">
        <v>5361.8459597762703</v>
      </c>
      <c r="DV259">
        <v>3952780940000</v>
      </c>
      <c r="DW259">
        <v>470.40115910984099</v>
      </c>
      <c r="DX259">
        <v>59611158800000</v>
      </c>
      <c r="DY259">
        <v>7094.0329406164401</v>
      </c>
      <c r="EB259">
        <v>12719.2396882065</v>
      </c>
      <c r="EC259">
        <v>50250.040200000003</v>
      </c>
      <c r="ED259">
        <v>50250040200000</v>
      </c>
      <c r="EE259">
        <v>757.77838399999996</v>
      </c>
      <c r="EF259">
        <v>153.16678920000001</v>
      </c>
      <c r="EG259">
        <v>3163.8914199999999</v>
      </c>
      <c r="EH259">
        <v>472.2226</v>
      </c>
      <c r="EI259">
        <v>32722.2484</v>
      </c>
      <c r="EJ259">
        <v>2733.6132980000002</v>
      </c>
      <c r="EK259">
        <v>280.27800200000001</v>
      </c>
      <c r="EL259">
        <v>3830.5586199999998</v>
      </c>
      <c r="EM259">
        <v>7658.3394600000001</v>
      </c>
      <c r="EN259">
        <v>5947.2269800000004</v>
      </c>
      <c r="EO259">
        <v>2.7777799999999998E-2</v>
      </c>
      <c r="EP259">
        <v>428.33367600000003</v>
      </c>
      <c r="EQ259">
        <v>3119.4469399999998</v>
      </c>
      <c r="ER259">
        <v>25838.90956</v>
      </c>
      <c r="ES259">
        <v>4261.1145200000001</v>
      </c>
      <c r="ET259">
        <v>4261114520000</v>
      </c>
      <c r="EU259">
        <v>11.6944538</v>
      </c>
      <c r="EV259">
        <v>536.66709600000002</v>
      </c>
      <c r="EW259">
        <v>1012.223032</v>
      </c>
      <c r="EX259">
        <v>86916.736199999999</v>
      </c>
      <c r="EY259">
        <v>5980.0119243127401</v>
      </c>
      <c r="EZ259">
        <v>507.094432940616</v>
      </c>
      <c r="FA259">
        <v>1.5080154781647299</v>
      </c>
      <c r="FB259">
        <v>0.30480928689883902</v>
      </c>
      <c r="FC259">
        <v>6.2962962962962896</v>
      </c>
      <c r="FD259">
        <v>0.93974571586511801</v>
      </c>
      <c r="FE259">
        <v>65.118850193477002</v>
      </c>
      <c r="FF259">
        <v>5.4400221116639003</v>
      </c>
      <c r="FG259">
        <v>0.55776672194582599</v>
      </c>
      <c r="FH259">
        <v>7.6229961304588096</v>
      </c>
      <c r="FI259">
        <v>15.2404643449419</v>
      </c>
      <c r="FJ259">
        <v>11.8352681039248</v>
      </c>
      <c r="FK259">
        <v>5.5279159756771699E-5</v>
      </c>
      <c r="FL259">
        <v>0.85240464344941902</v>
      </c>
      <c r="FM259">
        <v>6.2078496406854597</v>
      </c>
      <c r="FN259">
        <v>0.17941650975039</v>
      </c>
      <c r="FO259">
        <v>0.20564834864025799</v>
      </c>
      <c r="FP259">
        <v>0.87244392901715995</v>
      </c>
      <c r="FQ259">
        <v>0.67494420436817404</v>
      </c>
      <c r="FR259">
        <v>77.362473612318396</v>
      </c>
      <c r="FS259">
        <v>28.95</v>
      </c>
      <c r="FT259">
        <v>17.190000000000001</v>
      </c>
      <c r="FV259" t="s">
        <v>204</v>
      </c>
      <c r="FW259">
        <v>3.1407956318252701E-3</v>
      </c>
      <c r="FX259">
        <v>2.4297971918876698E-3</v>
      </c>
    </row>
    <row r="260" spans="1:180" x14ac:dyDescent="0.25">
      <c r="A260" t="s">
        <v>207</v>
      </c>
      <c r="B260">
        <v>2050</v>
      </c>
      <c r="D260">
        <v>1161593700</v>
      </c>
      <c r="E260">
        <v>514563500</v>
      </c>
      <c r="F260">
        <v>1161593700</v>
      </c>
      <c r="G260">
        <v>5713119500</v>
      </c>
      <c r="H260">
        <v>514563500</v>
      </c>
      <c r="I260">
        <v>92.38</v>
      </c>
      <c r="J260">
        <v>1792.0916</v>
      </c>
      <c r="K260">
        <v>502.38787000000002</v>
      </c>
      <c r="L260">
        <v>349.95625999999999</v>
      </c>
      <c r="M260">
        <v>150964.0606</v>
      </c>
      <c r="N260">
        <v>150964060600000</v>
      </c>
      <c r="O260">
        <v>13380</v>
      </c>
      <c r="P260">
        <v>244.1</v>
      </c>
      <c r="Q260">
        <v>356.9</v>
      </c>
      <c r="R260">
        <v>79.89</v>
      </c>
      <c r="S260">
        <v>6801</v>
      </c>
      <c r="T260">
        <v>39.47</v>
      </c>
      <c r="U260">
        <v>1598</v>
      </c>
      <c r="V260">
        <v>1307</v>
      </c>
      <c r="AA260">
        <v>547.5</v>
      </c>
      <c r="AB260">
        <v>467.6</v>
      </c>
      <c r="AC260">
        <v>2483</v>
      </c>
      <c r="AD260">
        <v>3842700</v>
      </c>
      <c r="AE260">
        <v>311276800</v>
      </c>
      <c r="AF260">
        <v>64000000</v>
      </c>
      <c r="AG260">
        <v>216876800</v>
      </c>
      <c r="AH260" t="s">
        <v>179</v>
      </c>
      <c r="AI260">
        <v>43224373000</v>
      </c>
      <c r="AJ260">
        <v>1600000000</v>
      </c>
      <c r="AK260">
        <v>10100000000</v>
      </c>
      <c r="AL260">
        <v>42910000000</v>
      </c>
      <c r="AM260">
        <v>316773000</v>
      </c>
      <c r="AN260">
        <v>948600000</v>
      </c>
      <c r="AO260">
        <v>55270000000</v>
      </c>
      <c r="AP260">
        <v>9834249.6999999993</v>
      </c>
      <c r="AQ260">
        <v>7960249.7000000002</v>
      </c>
      <c r="AR260">
        <v>63321100</v>
      </c>
      <c r="AS260">
        <v>65216100</v>
      </c>
      <c r="AT260">
        <v>19062100</v>
      </c>
      <c r="AU260">
        <v>28100500</v>
      </c>
      <c r="AV260">
        <v>117417800</v>
      </c>
      <c r="AW260">
        <v>242800</v>
      </c>
      <c r="AX260">
        <v>136800</v>
      </c>
      <c r="AY260">
        <v>196444.60159999999</v>
      </c>
      <c r="AZ260">
        <v>59388.936399999999</v>
      </c>
      <c r="BA260">
        <v>27319.4663</v>
      </c>
      <c r="BB260">
        <v>4394.4479600000004</v>
      </c>
      <c r="BC260">
        <v>1255.2787820000001</v>
      </c>
      <c r="BE260">
        <v>95000.076000000001</v>
      </c>
      <c r="BG260">
        <v>9097.2294999999995</v>
      </c>
      <c r="BH260">
        <v>0</v>
      </c>
      <c r="BI260">
        <v>68638.943799999994</v>
      </c>
      <c r="BJ260">
        <v>3.9100066</v>
      </c>
      <c r="BK260">
        <v>-0.56386289000000001</v>
      </c>
      <c r="BL260">
        <v>0.57929039199999999</v>
      </c>
      <c r="BM260">
        <v>3.1862936999999998</v>
      </c>
      <c r="BN260">
        <v>0.12838276000000001</v>
      </c>
      <c r="BO260">
        <v>4.0580734999999999</v>
      </c>
      <c r="BP260">
        <v>0.24875853000000001</v>
      </c>
      <c r="BQ260">
        <v>357400000000000</v>
      </c>
      <c r="BR260">
        <v>1772351700</v>
      </c>
      <c r="BS260">
        <v>4143144100</v>
      </c>
      <c r="BT260">
        <v>2827023700</v>
      </c>
      <c r="BU260">
        <v>132766500</v>
      </c>
      <c r="BV260">
        <v>8579000000</v>
      </c>
      <c r="BW260">
        <v>255722.42679999999</v>
      </c>
      <c r="BX260">
        <v>255722426800000</v>
      </c>
      <c r="BY260">
        <v>18838.90396</v>
      </c>
      <c r="BZ260">
        <v>10241.674859999999</v>
      </c>
      <c r="CA260">
        <v>8597.2291000000005</v>
      </c>
      <c r="CB260">
        <v>24277.797200000001</v>
      </c>
      <c r="CC260">
        <v>18086.12558</v>
      </c>
      <c r="CD260">
        <v>6188.8938399999997</v>
      </c>
      <c r="CE260">
        <v>214472.39379999999</v>
      </c>
      <c r="CF260">
        <v>37777.807999999997</v>
      </c>
      <c r="CG260">
        <v>176694.5858</v>
      </c>
      <c r="CH260">
        <v>96000.076799999995</v>
      </c>
      <c r="CI260">
        <v>19694.460200000001</v>
      </c>
      <c r="CJ260">
        <v>449.44480399999998</v>
      </c>
      <c r="CK260">
        <v>5980.56034</v>
      </c>
      <c r="CL260">
        <v>76305.616599999994</v>
      </c>
      <c r="CM260">
        <v>13261.121719999999</v>
      </c>
      <c r="CN260">
        <v>9158.3406599999998</v>
      </c>
      <c r="CO260">
        <v>94194.519799999995</v>
      </c>
      <c r="CQ260">
        <v>94194.519799999995</v>
      </c>
      <c r="CS260">
        <v>1224.7232019999999</v>
      </c>
      <c r="CT260">
        <v>0</v>
      </c>
      <c r="CU260">
        <v>5608.3378199999997</v>
      </c>
      <c r="CV260">
        <v>2.1087218000000001</v>
      </c>
      <c r="CW260">
        <v>41659.867117379603</v>
      </c>
      <c r="CX260">
        <v>196444601600000</v>
      </c>
      <c r="CY260">
        <v>22898.310012821999</v>
      </c>
      <c r="CZ260">
        <v>29807.952768387899</v>
      </c>
      <c r="DA260">
        <v>5.0383929362396502</v>
      </c>
      <c r="DB260">
        <v>3.6283576174379301E-2</v>
      </c>
      <c r="DC260">
        <v>1.1463165520456901E-3</v>
      </c>
      <c r="DD260">
        <v>83.869215728872405</v>
      </c>
      <c r="DE260">
        <v>14.7729741472952</v>
      </c>
      <c r="DF260">
        <v>9.4938083858353206</v>
      </c>
      <c r="DG260">
        <v>7.0725613730175896</v>
      </c>
      <c r="DH260">
        <v>37.540734303714899</v>
      </c>
      <c r="DI260">
        <v>7.7014990223767104</v>
      </c>
      <c r="DJ260">
        <v>36.834673039322098</v>
      </c>
      <c r="DL260">
        <v>3.5813599826200302</v>
      </c>
      <c r="DM260">
        <v>0.47892678687812301</v>
      </c>
      <c r="DN260">
        <v>2.1931349120139001</v>
      </c>
      <c r="DO260">
        <v>0.17575494242885001</v>
      </c>
      <c r="DP260">
        <v>2.3386921572887198</v>
      </c>
      <c r="DQ260">
        <v>7.3669346078644304</v>
      </c>
      <c r="DR260">
        <v>4.0049967412556997</v>
      </c>
      <c r="DS260">
        <v>0</v>
      </c>
      <c r="DT260">
        <v>59388936400000</v>
      </c>
      <c r="DU260">
        <v>6922.5942883786001</v>
      </c>
      <c r="DV260">
        <v>4394447960000</v>
      </c>
      <c r="DW260">
        <v>512.23312274157797</v>
      </c>
      <c r="DX260">
        <v>68638943800000</v>
      </c>
      <c r="DY260">
        <v>8000.80939503438</v>
      </c>
      <c r="EB260">
        <v>17596.9297820258</v>
      </c>
      <c r="EC260">
        <v>64055.606800000001</v>
      </c>
      <c r="ED260">
        <v>64055606800000</v>
      </c>
      <c r="EE260">
        <v>1582.501266</v>
      </c>
      <c r="EF260">
        <v>605.83381799999995</v>
      </c>
      <c r="EG260">
        <v>2360.8352220000002</v>
      </c>
      <c r="EH260">
        <v>1353.056638</v>
      </c>
      <c r="EI260">
        <v>37833.363599999997</v>
      </c>
      <c r="EJ260">
        <v>10938.897639999999</v>
      </c>
      <c r="EK260">
        <v>311.11135999999999</v>
      </c>
      <c r="EL260">
        <v>5980.56034</v>
      </c>
      <c r="EM260">
        <v>13125.0105</v>
      </c>
      <c r="EN260">
        <v>9158.3406599999998</v>
      </c>
      <c r="EO260">
        <v>2.7777799999999998E-2</v>
      </c>
      <c r="EP260">
        <v>1224.7232019999999</v>
      </c>
      <c r="EQ260">
        <v>5608.3378199999997</v>
      </c>
      <c r="ER260">
        <v>30277.802</v>
      </c>
      <c r="ES260">
        <v>4625.0037000000002</v>
      </c>
      <c r="ET260">
        <v>4625003700000</v>
      </c>
      <c r="EU260">
        <v>138.2223328</v>
      </c>
      <c r="EV260">
        <v>1255.2787820000001</v>
      </c>
      <c r="EW260">
        <v>4202.7811400000001</v>
      </c>
      <c r="EX260">
        <v>85722.290800000002</v>
      </c>
      <c r="EY260">
        <v>7466.5586665112396</v>
      </c>
      <c r="EZ260">
        <v>539.10755332789302</v>
      </c>
      <c r="FA260">
        <v>2.4705117085862902</v>
      </c>
      <c r="FB260">
        <v>0.94579358196010399</v>
      </c>
      <c r="FC260">
        <v>3.6856027753685998</v>
      </c>
      <c r="FD260">
        <v>2.1123156981786599</v>
      </c>
      <c r="FE260">
        <v>59.063313096270598</v>
      </c>
      <c r="FF260">
        <v>17.0771899392888</v>
      </c>
      <c r="FG260">
        <v>0.48568950563746699</v>
      </c>
      <c r="FH260">
        <v>9.3365134431916701</v>
      </c>
      <c r="FI260">
        <v>20.490026019080599</v>
      </c>
      <c r="FJ260">
        <v>14.2974848222029</v>
      </c>
      <c r="FK260">
        <v>4.3365134431916698E-5</v>
      </c>
      <c r="FL260">
        <v>1.9119687771031999</v>
      </c>
      <c r="FM260">
        <v>8.7554206418039904</v>
      </c>
      <c r="FN260">
        <v>0.120941166759932</v>
      </c>
      <c r="FO260">
        <v>0.16902861481642401</v>
      </c>
      <c r="FP260">
        <v>0.71550762954672598</v>
      </c>
      <c r="FQ260">
        <v>0.54964913710128704</v>
      </c>
      <c r="FR260">
        <v>76.819465565935204</v>
      </c>
      <c r="FS260">
        <v>20.350000000000001</v>
      </c>
      <c r="FT260">
        <v>12.39</v>
      </c>
      <c r="FV260" t="s">
        <v>204</v>
      </c>
      <c r="FW260">
        <v>2.5758254057078899E-3</v>
      </c>
      <c r="FX260">
        <v>1.9787353105763798E-3</v>
      </c>
    </row>
    <row r="261" spans="1:180" x14ac:dyDescent="0.25">
      <c r="A261" t="s">
        <v>207</v>
      </c>
      <c r="B261">
        <v>2060</v>
      </c>
      <c r="D261">
        <v>3640707100</v>
      </c>
      <c r="E261">
        <v>546391600</v>
      </c>
      <c r="F261">
        <v>3640707100</v>
      </c>
      <c r="G261">
        <v>5987242400</v>
      </c>
      <c r="H261">
        <v>546391600</v>
      </c>
      <c r="I261">
        <v>150.5</v>
      </c>
      <c r="J261">
        <v>1673.2291</v>
      </c>
      <c r="K261">
        <v>527.41810999999996</v>
      </c>
      <c r="L261">
        <v>353.98334999999997</v>
      </c>
      <c r="M261">
        <v>200536.5563</v>
      </c>
      <c r="N261">
        <v>200536556300000</v>
      </c>
      <c r="O261">
        <v>18220</v>
      </c>
      <c r="P261">
        <v>252.5</v>
      </c>
      <c r="Q261">
        <v>285.60000000000002</v>
      </c>
      <c r="R261">
        <v>485.9</v>
      </c>
      <c r="S261">
        <v>6545</v>
      </c>
      <c r="T261">
        <v>41.62</v>
      </c>
      <c r="U261">
        <v>2448</v>
      </c>
      <c r="V261">
        <v>1880</v>
      </c>
      <c r="AA261">
        <v>2500</v>
      </c>
      <c r="AB261">
        <v>2014</v>
      </c>
      <c r="AC261">
        <v>4269</v>
      </c>
      <c r="AD261">
        <v>3471300</v>
      </c>
      <c r="AE261">
        <v>284231100</v>
      </c>
      <c r="AF261">
        <v>53880000</v>
      </c>
      <c r="AG261">
        <v>207731100</v>
      </c>
      <c r="AH261" t="s">
        <v>179</v>
      </c>
      <c r="AI261">
        <v>37171389900</v>
      </c>
      <c r="AJ261">
        <v>4070000000</v>
      </c>
      <c r="AK261">
        <v>18500000000</v>
      </c>
      <c r="AL261">
        <v>36200000000</v>
      </c>
      <c r="AM261">
        <v>967689900</v>
      </c>
      <c r="AN261">
        <v>522500000</v>
      </c>
      <c r="AO261">
        <v>47950000000</v>
      </c>
      <c r="AP261">
        <v>9523838.6999999993</v>
      </c>
      <c r="AQ261">
        <v>7889838.7000000002</v>
      </c>
      <c r="AR261">
        <v>68969200</v>
      </c>
      <c r="AS261">
        <v>60091300</v>
      </c>
      <c r="AT261">
        <v>18290400</v>
      </c>
      <c r="AU261">
        <v>23111200</v>
      </c>
      <c r="AV261">
        <v>109407100</v>
      </c>
      <c r="AW261">
        <v>276000</v>
      </c>
      <c r="AX261">
        <v>158000</v>
      </c>
      <c r="AY261">
        <v>210666.8352</v>
      </c>
      <c r="AZ261">
        <v>73055.614000000001</v>
      </c>
      <c r="BA261">
        <v>29916.690600000002</v>
      </c>
      <c r="BB261">
        <v>4141.6699799999997</v>
      </c>
      <c r="BC261">
        <v>1883.33484</v>
      </c>
      <c r="BE261">
        <v>95333.409599999999</v>
      </c>
      <c r="BG261">
        <v>6358.33842</v>
      </c>
      <c r="BH261">
        <v>0</v>
      </c>
      <c r="BI261">
        <v>74472.281799999997</v>
      </c>
      <c r="BJ261">
        <v>4.0829629000000001</v>
      </c>
      <c r="BK261">
        <v>-0.53123306000000003</v>
      </c>
      <c r="BL261">
        <v>0.52681337100000003</v>
      </c>
      <c r="BM261">
        <v>3.4465333999999999</v>
      </c>
      <c r="BN261">
        <v>0.11918236</v>
      </c>
      <c r="BO261">
        <v>4.2764822999999996</v>
      </c>
      <c r="BP261">
        <v>0.26089393999999999</v>
      </c>
      <c r="BQ261">
        <v>466600000000000</v>
      </c>
      <c r="BR261">
        <v>1820591800</v>
      </c>
      <c r="BS261">
        <v>4144435499.99999</v>
      </c>
      <c r="BT261">
        <v>2768393300</v>
      </c>
      <c r="BU261">
        <v>132766500</v>
      </c>
      <c r="BV261">
        <v>8589000000</v>
      </c>
      <c r="BW261">
        <v>284722.45</v>
      </c>
      <c r="BX261">
        <v>284722450000000</v>
      </c>
      <c r="BY261">
        <v>32555.581600000001</v>
      </c>
      <c r="BZ261">
        <v>26050.020840000001</v>
      </c>
      <c r="CA261">
        <v>6505.5607600000003</v>
      </c>
      <c r="CB261">
        <v>35055.583599999998</v>
      </c>
      <c r="CC261">
        <v>32027.803400000001</v>
      </c>
      <c r="CD261">
        <v>3033.3357599999999</v>
      </c>
      <c r="CE261">
        <v>214722.394</v>
      </c>
      <c r="CF261">
        <v>65027.8298</v>
      </c>
      <c r="CG261">
        <v>149666.78640000001</v>
      </c>
      <c r="CH261">
        <v>97750.078200000004</v>
      </c>
      <c r="CI261">
        <v>33000.026400000002</v>
      </c>
      <c r="CJ261">
        <v>981.94523000000004</v>
      </c>
      <c r="CK261">
        <v>8550.00684</v>
      </c>
      <c r="CL261">
        <v>64750.051800000001</v>
      </c>
      <c r="CM261">
        <v>24288.908319999999</v>
      </c>
      <c r="CN261">
        <v>13172.232760000001</v>
      </c>
      <c r="CO261">
        <v>81888.954400000002</v>
      </c>
      <c r="CQ261">
        <v>81888.954400000002</v>
      </c>
      <c r="CS261">
        <v>5847.2268999999997</v>
      </c>
      <c r="CT261">
        <v>0</v>
      </c>
      <c r="CU261">
        <v>8911.1182399999998</v>
      </c>
      <c r="CV261">
        <v>2.2916945000000002</v>
      </c>
      <c r="CW261">
        <v>54325.299802072397</v>
      </c>
      <c r="CX261">
        <v>210666835200000</v>
      </c>
      <c r="CY261">
        <v>24527.516032134099</v>
      </c>
      <c r="CZ261">
        <v>33149.662358831003</v>
      </c>
      <c r="DA261">
        <v>4.3277901851204996</v>
      </c>
      <c r="DB261">
        <v>3.30924554662941E-2</v>
      </c>
      <c r="DC261">
        <v>1.1088413901501901E-3</v>
      </c>
      <c r="DD261">
        <v>75.414634146341399</v>
      </c>
      <c r="DE261">
        <v>22.8390243902439</v>
      </c>
      <c r="DF261">
        <v>12.3121951219512</v>
      </c>
      <c r="DG261">
        <v>11.248780487804799</v>
      </c>
      <c r="DH261">
        <v>34.331707317073104</v>
      </c>
      <c r="DI261">
        <v>11.590243902438999</v>
      </c>
      <c r="DJ261">
        <v>28.760975609755999</v>
      </c>
      <c r="DL261">
        <v>4.6263414634146303</v>
      </c>
      <c r="DM261">
        <v>2.0536585365853601</v>
      </c>
      <c r="DN261">
        <v>3.12975609756097</v>
      </c>
      <c r="DO261">
        <v>0.344878048780487</v>
      </c>
      <c r="DP261">
        <v>3.00292682926829</v>
      </c>
      <c r="DQ261">
        <v>11.4341463414634</v>
      </c>
      <c r="DR261">
        <v>9.1492682926829207</v>
      </c>
      <c r="DS261">
        <v>0</v>
      </c>
      <c r="DT261">
        <v>73055614000000</v>
      </c>
      <c r="DU261">
        <v>8505.7182442659196</v>
      </c>
      <c r="DV261">
        <v>4141669980000</v>
      </c>
      <c r="DW261">
        <v>482.20630806845901</v>
      </c>
      <c r="DX261">
        <v>74472281800000</v>
      </c>
      <c r="DY261">
        <v>8670.6580277098601</v>
      </c>
      <c r="EB261">
        <v>23348.068028874099</v>
      </c>
      <c r="EC261">
        <v>78833.396399999998</v>
      </c>
      <c r="ED261">
        <v>78833396400000</v>
      </c>
      <c r="EE261">
        <v>2517.224236</v>
      </c>
      <c r="EF261">
        <v>1506.9456499999999</v>
      </c>
      <c r="EG261">
        <v>1921.945982</v>
      </c>
      <c r="EH261">
        <v>1793.6125460000001</v>
      </c>
      <c r="EI261">
        <v>37583.363400000002</v>
      </c>
      <c r="EJ261">
        <v>18616.681560000001</v>
      </c>
      <c r="EK261">
        <v>328.05581799999999</v>
      </c>
      <c r="EL261">
        <v>8550.00684</v>
      </c>
      <c r="EM261">
        <v>23636.130020000001</v>
      </c>
      <c r="EN261">
        <v>13172.232760000001</v>
      </c>
      <c r="EO261">
        <v>2.7777799999999998E-2</v>
      </c>
      <c r="EP261">
        <v>5847.2268999999997</v>
      </c>
      <c r="EQ261">
        <v>8911.1182399999998</v>
      </c>
      <c r="ER261">
        <v>33111.137600000002</v>
      </c>
      <c r="ES261">
        <v>4361.1145999999999</v>
      </c>
      <c r="ET261">
        <v>4361114600000</v>
      </c>
      <c r="EU261">
        <v>653.88941199999999</v>
      </c>
      <c r="EV261">
        <v>1883.33484</v>
      </c>
      <c r="EW261">
        <v>10641.67518</v>
      </c>
      <c r="EX261">
        <v>74527.837400000004</v>
      </c>
      <c r="EY261">
        <v>9178.4138316451299</v>
      </c>
      <c r="EZ261">
        <v>507.75580393526599</v>
      </c>
      <c r="FA261">
        <v>3.1930937279774398</v>
      </c>
      <c r="FB261">
        <v>1.91155743481324</v>
      </c>
      <c r="FC261">
        <v>2.43798449612403</v>
      </c>
      <c r="FD261">
        <v>2.2751937984496098</v>
      </c>
      <c r="FE261">
        <v>47.674418604651102</v>
      </c>
      <c r="FF261">
        <v>23.615221987315</v>
      </c>
      <c r="FG261">
        <v>0.41613812544045098</v>
      </c>
      <c r="FH261">
        <v>10.845665961945</v>
      </c>
      <c r="FI261">
        <v>29.982381959126101</v>
      </c>
      <c r="FJ261">
        <v>16.708949964763899</v>
      </c>
      <c r="FK261">
        <v>3.5236081747709601E-5</v>
      </c>
      <c r="FL261">
        <v>7.4171952078928802</v>
      </c>
      <c r="FM261">
        <v>11.303735024665199</v>
      </c>
      <c r="FN261">
        <v>7.9664358979854202E-2</v>
      </c>
      <c r="FO261">
        <v>0.13055317428292601</v>
      </c>
      <c r="FP261">
        <v>0.61020670810115696</v>
      </c>
      <c r="FQ261">
        <v>0.45149343163309003</v>
      </c>
      <c r="FR261">
        <v>73.990243902439005</v>
      </c>
      <c r="FS261">
        <v>13.64</v>
      </c>
      <c r="FT261">
        <v>9.2479999999999993</v>
      </c>
      <c r="FV261" t="s">
        <v>204</v>
      </c>
      <c r="FW261">
        <v>2.1967423917702501E-3</v>
      </c>
      <c r="FX261">
        <v>1.6253750535790801E-3</v>
      </c>
    </row>
    <row r="262" spans="1:180" x14ac:dyDescent="0.25">
      <c r="A262" t="s">
        <v>207</v>
      </c>
      <c r="B262">
        <v>2070</v>
      </c>
      <c r="D262">
        <v>6093771000</v>
      </c>
      <c r="E262">
        <v>561872000</v>
      </c>
      <c r="F262">
        <v>6093771000</v>
      </c>
      <c r="G262">
        <v>6141264400</v>
      </c>
      <c r="H262">
        <v>561872000</v>
      </c>
      <c r="I262">
        <v>215.6</v>
      </c>
      <c r="J262">
        <v>1586.7796000000001</v>
      </c>
      <c r="K262">
        <v>546.07448999999997</v>
      </c>
      <c r="L262">
        <v>357.56502999999998</v>
      </c>
      <c r="M262">
        <v>242421.09280000001</v>
      </c>
      <c r="N262">
        <v>242421092800000</v>
      </c>
      <c r="O262">
        <v>25580</v>
      </c>
      <c r="P262">
        <v>223</v>
      </c>
      <c r="Q262">
        <v>275.10000000000002</v>
      </c>
      <c r="R262">
        <v>1782</v>
      </c>
      <c r="S262">
        <v>5876</v>
      </c>
      <c r="T262">
        <v>43.07</v>
      </c>
      <c r="U262">
        <v>3164</v>
      </c>
      <c r="V262">
        <v>2341</v>
      </c>
      <c r="AA262">
        <v>6910</v>
      </c>
      <c r="AB262">
        <v>5128</v>
      </c>
      <c r="AC262">
        <v>6749</v>
      </c>
      <c r="AD262">
        <v>3103900</v>
      </c>
      <c r="AE262">
        <v>265719700</v>
      </c>
      <c r="AF262">
        <v>45850000</v>
      </c>
      <c r="AG262">
        <v>197519700</v>
      </c>
      <c r="AH262" t="s">
        <v>179</v>
      </c>
      <c r="AI262">
        <v>29477403200</v>
      </c>
      <c r="AJ262">
        <v>6500000000</v>
      </c>
      <c r="AK262">
        <v>22700000000</v>
      </c>
      <c r="AL262">
        <v>28510000000</v>
      </c>
      <c r="AM262">
        <v>973003200</v>
      </c>
      <c r="AN262">
        <v>287600000</v>
      </c>
      <c r="AO262">
        <v>39660000000</v>
      </c>
      <c r="AP262">
        <v>9744844.6999999993</v>
      </c>
      <c r="AQ262">
        <v>8262844.6999999899</v>
      </c>
      <c r="AR262">
        <v>72888500</v>
      </c>
      <c r="AS262">
        <v>53993800</v>
      </c>
      <c r="AT262">
        <v>17588600</v>
      </c>
      <c r="AU262">
        <v>18558000</v>
      </c>
      <c r="AV262">
        <v>98530900</v>
      </c>
      <c r="AW262">
        <v>289500</v>
      </c>
      <c r="AX262">
        <v>173000</v>
      </c>
      <c r="AY262">
        <v>218750.17499999999</v>
      </c>
      <c r="AZ262">
        <v>87027.847399999999</v>
      </c>
      <c r="BA262">
        <v>36194.473400000003</v>
      </c>
      <c r="BB262">
        <v>4225.0033800000001</v>
      </c>
      <c r="BC262">
        <v>2471.1130880000001</v>
      </c>
      <c r="BE262">
        <v>84555.623200000002</v>
      </c>
      <c r="BG262">
        <v>4280.5589799999998</v>
      </c>
      <c r="BH262">
        <v>0</v>
      </c>
      <c r="BI262">
        <v>73000.058399999994</v>
      </c>
      <c r="BJ262">
        <v>4.2149222999999996</v>
      </c>
      <c r="BK262">
        <v>-0.49824902999999998</v>
      </c>
      <c r="BL262">
        <v>0.48743319800000001</v>
      </c>
      <c r="BM262">
        <v>3.6325924000000001</v>
      </c>
      <c r="BN262">
        <v>0.11460043</v>
      </c>
      <c r="BO262">
        <v>4.4350956000000004</v>
      </c>
      <c r="BP262">
        <v>0.27162839999999999</v>
      </c>
      <c r="BQ262">
        <v>589500000000000</v>
      </c>
      <c r="BR262">
        <v>1889142700</v>
      </c>
      <c r="BS262">
        <v>4144472300</v>
      </c>
      <c r="BT262">
        <v>2697621600</v>
      </c>
      <c r="BU262">
        <v>132766500</v>
      </c>
      <c r="BV262">
        <v>8457000000</v>
      </c>
      <c r="BW262">
        <v>301666.908</v>
      </c>
      <c r="BX262">
        <v>301666908000000</v>
      </c>
      <c r="BY262">
        <v>46138.925799999997</v>
      </c>
      <c r="BZ262">
        <v>41472.255400000002</v>
      </c>
      <c r="CA262">
        <v>4661.1148400000002</v>
      </c>
      <c r="CB262">
        <v>38944.475599999998</v>
      </c>
      <c r="CC262">
        <v>36888.918400000002</v>
      </c>
      <c r="CD262">
        <v>2056.3905340000001</v>
      </c>
      <c r="CE262">
        <v>197555.71359999999</v>
      </c>
      <c r="CF262">
        <v>72694.502600000007</v>
      </c>
      <c r="CG262">
        <v>124861.211</v>
      </c>
      <c r="CH262">
        <v>97611.189199999993</v>
      </c>
      <c r="CI262">
        <v>35805.584199999998</v>
      </c>
      <c r="CJ262">
        <v>2158.0572820000002</v>
      </c>
      <c r="CK262">
        <v>10105.56364</v>
      </c>
      <c r="CL262">
        <v>61805.605000000003</v>
      </c>
      <c r="CM262">
        <v>41444.477599999998</v>
      </c>
      <c r="CN262">
        <v>16402.7909</v>
      </c>
      <c r="CO262">
        <v>60972.271000000001</v>
      </c>
      <c r="CQ262">
        <v>60972.271000000001</v>
      </c>
      <c r="CS262">
        <v>16250.013000000001</v>
      </c>
      <c r="CT262">
        <v>0</v>
      </c>
      <c r="CU262">
        <v>12938.899240000001</v>
      </c>
      <c r="CV262">
        <v>2.4380383999999999</v>
      </c>
      <c r="CW262">
        <v>69705.569350833597</v>
      </c>
      <c r="CX262">
        <v>218750175000000</v>
      </c>
      <c r="CY262">
        <v>25866.167080525</v>
      </c>
      <c r="CZ262">
        <v>35670.6761262859</v>
      </c>
      <c r="DA262">
        <v>3.4855626345039599</v>
      </c>
      <c r="DB262">
        <v>3.1420089866382797E-2</v>
      </c>
      <c r="DC262">
        <v>1.15228150644436E-3</v>
      </c>
      <c r="DD262">
        <v>65.488029465929998</v>
      </c>
      <c r="DE262">
        <v>24.097605893186</v>
      </c>
      <c r="DF262">
        <v>12.9097605893186</v>
      </c>
      <c r="DG262">
        <v>12.2283609576427</v>
      </c>
      <c r="DH262">
        <v>32.357274401473298</v>
      </c>
      <c r="DI262">
        <v>11.8692449355432</v>
      </c>
      <c r="DJ262">
        <v>20.2117863720073</v>
      </c>
      <c r="DL262">
        <v>5.4373848987108602</v>
      </c>
      <c r="DM262">
        <v>5.3867403314917102</v>
      </c>
      <c r="DN262">
        <v>4.2891344383057</v>
      </c>
      <c r="DO262">
        <v>0.71537753222836098</v>
      </c>
      <c r="DP262">
        <v>3.34990791896869</v>
      </c>
      <c r="DQ262">
        <v>15.294659300184099</v>
      </c>
      <c r="DR262">
        <v>13.747697974217299</v>
      </c>
      <c r="DS262">
        <v>0</v>
      </c>
      <c r="DT262">
        <v>87027847400000</v>
      </c>
      <c r="DU262">
        <v>10290.628757242501</v>
      </c>
      <c r="DV262">
        <v>4225003380000</v>
      </c>
      <c r="DW262">
        <v>499.58654132671097</v>
      </c>
      <c r="DX262">
        <v>73000058400000</v>
      </c>
      <c r="DY262">
        <v>8631.9094714437706</v>
      </c>
      <c r="EB262">
        <v>28665.1404516968</v>
      </c>
      <c r="EC262">
        <v>94277.853199999998</v>
      </c>
      <c r="ED262">
        <v>94277853200000</v>
      </c>
      <c r="EE262">
        <v>3261.1137199999998</v>
      </c>
      <c r="EF262">
        <v>2368.8907840000002</v>
      </c>
      <c r="EG262">
        <v>1859.72371</v>
      </c>
      <c r="EH262">
        <v>1858.8903760000001</v>
      </c>
      <c r="EI262">
        <v>33111.137600000002</v>
      </c>
      <c r="EJ262">
        <v>20044.460480000002</v>
      </c>
      <c r="EK262">
        <v>339.44471600000003</v>
      </c>
      <c r="EL262">
        <v>10105.56364</v>
      </c>
      <c r="EM262">
        <v>39638.920599999998</v>
      </c>
      <c r="EN262">
        <v>16402.7909</v>
      </c>
      <c r="EO262">
        <v>2.7777799999999998E-2</v>
      </c>
      <c r="EP262">
        <v>16250.013000000001</v>
      </c>
      <c r="EQ262">
        <v>12938.899240000001</v>
      </c>
      <c r="ER262">
        <v>40250.032200000001</v>
      </c>
      <c r="ES262">
        <v>4447.2257799999998</v>
      </c>
      <c r="ET262">
        <v>4447225780000</v>
      </c>
      <c r="EU262">
        <v>1818.3347879999999</v>
      </c>
      <c r="EV262">
        <v>2471.1130880000001</v>
      </c>
      <c r="EW262">
        <v>16819.457900000001</v>
      </c>
      <c r="EX262">
        <v>55500.044399999999</v>
      </c>
      <c r="EY262">
        <v>11147.907437625599</v>
      </c>
      <c r="EZ262">
        <v>525.86328248787902</v>
      </c>
      <c r="FA262">
        <v>3.4590453741897398</v>
      </c>
      <c r="FB262">
        <v>2.5126694166175598</v>
      </c>
      <c r="FC262">
        <v>1.97259870359457</v>
      </c>
      <c r="FD262">
        <v>1.9717147908073001</v>
      </c>
      <c r="FE262">
        <v>35.120801414260399</v>
      </c>
      <c r="FF262">
        <v>21.261048909840898</v>
      </c>
      <c r="FG262">
        <v>0.36004714201532101</v>
      </c>
      <c r="FH262">
        <v>10.7189157336476</v>
      </c>
      <c r="FI262">
        <v>42.044784914555002</v>
      </c>
      <c r="FJ262">
        <v>17.3983500294637</v>
      </c>
      <c r="FK262">
        <v>2.9463759575721801E-5</v>
      </c>
      <c r="FL262">
        <v>17.2362993517972</v>
      </c>
      <c r="FM262">
        <v>13.724219210371199</v>
      </c>
      <c r="FN262">
        <v>5.0004076675148397E-2</v>
      </c>
      <c r="FO262">
        <v>9.7715148729281706E-2</v>
      </c>
      <c r="FP262">
        <v>0.51173351653943999</v>
      </c>
      <c r="FQ262">
        <v>0.37107748091602999</v>
      </c>
      <c r="FR262">
        <v>72.513812154696097</v>
      </c>
      <c r="FS262">
        <v>8.3810000000000002</v>
      </c>
      <c r="FT262">
        <v>7.024</v>
      </c>
      <c r="FV262" t="s">
        <v>204</v>
      </c>
      <c r="FW262">
        <v>1.84223918575063E-3</v>
      </c>
      <c r="FX262">
        <v>1.3358778625954101E-3</v>
      </c>
    </row>
    <row r="263" spans="1:180" x14ac:dyDescent="0.25">
      <c r="A263" t="s">
        <v>207</v>
      </c>
      <c r="B263">
        <v>2080</v>
      </c>
      <c r="D263">
        <v>7813299700</v>
      </c>
      <c r="E263">
        <v>561299700</v>
      </c>
      <c r="F263">
        <v>7813299700</v>
      </c>
      <c r="G263">
        <v>6245597000</v>
      </c>
      <c r="H263">
        <v>561299700</v>
      </c>
      <c r="I263">
        <v>280.8</v>
      </c>
      <c r="J263">
        <v>1518.4421</v>
      </c>
      <c r="K263">
        <v>559.14742000000001</v>
      </c>
      <c r="L263">
        <v>360.97849000000002</v>
      </c>
      <c r="M263">
        <v>307817.10700000002</v>
      </c>
      <c r="N263">
        <v>307817107000000</v>
      </c>
      <c r="O263">
        <v>35910</v>
      </c>
      <c r="P263">
        <v>153.30000000000001</v>
      </c>
      <c r="Q263">
        <v>274</v>
      </c>
      <c r="R263">
        <v>4345</v>
      </c>
      <c r="S263">
        <v>4733</v>
      </c>
      <c r="T263">
        <v>43.41</v>
      </c>
      <c r="U263">
        <v>3744</v>
      </c>
      <c r="V263">
        <v>2654</v>
      </c>
      <c r="AA263">
        <v>14120</v>
      </c>
      <c r="AB263">
        <v>9778</v>
      </c>
      <c r="AC263">
        <v>10180</v>
      </c>
      <c r="AD263">
        <v>2842400</v>
      </c>
      <c r="AE263">
        <v>241658300</v>
      </c>
      <c r="AF263">
        <v>36440000</v>
      </c>
      <c r="AG263">
        <v>182458300</v>
      </c>
      <c r="AH263" t="s">
        <v>179</v>
      </c>
      <c r="AI263">
        <v>23649949400</v>
      </c>
      <c r="AJ263">
        <v>8380000000</v>
      </c>
      <c r="AK263">
        <v>23300000000</v>
      </c>
      <c r="AL263">
        <v>22990000000</v>
      </c>
      <c r="AM263">
        <v>663049400</v>
      </c>
      <c r="AN263">
        <v>193900000</v>
      </c>
      <c r="AO263">
        <v>33160000000</v>
      </c>
      <c r="AP263">
        <v>9723994.6999999993</v>
      </c>
      <c r="AQ263">
        <v>8256994.6999999899</v>
      </c>
      <c r="AR263">
        <v>74318900</v>
      </c>
      <c r="AS263">
        <v>48690000</v>
      </c>
      <c r="AT263">
        <v>17063000</v>
      </c>
      <c r="AU263">
        <v>15249400</v>
      </c>
      <c r="AV263">
        <v>89284200</v>
      </c>
      <c r="AW263">
        <v>311700</v>
      </c>
      <c r="AX263">
        <v>203900</v>
      </c>
      <c r="AY263">
        <v>233166.85320000001</v>
      </c>
      <c r="AZ263">
        <v>103305.6382</v>
      </c>
      <c r="BA263">
        <v>39527.809399999998</v>
      </c>
      <c r="BB263">
        <v>5086.1151799999998</v>
      </c>
      <c r="BC263">
        <v>3644.4473600000001</v>
      </c>
      <c r="BE263">
        <v>78166.729200000002</v>
      </c>
      <c r="BG263">
        <v>3450.0027599999999</v>
      </c>
      <c r="BH263">
        <v>0</v>
      </c>
      <c r="BI263">
        <v>75361.171400000007</v>
      </c>
      <c r="BJ263">
        <v>4.3018374000000001</v>
      </c>
      <c r="BK263">
        <v>-0.47013325</v>
      </c>
      <c r="BL263">
        <v>0.45551714100000001</v>
      </c>
      <c r="BM263">
        <v>3.7592181</v>
      </c>
      <c r="BN263">
        <v>0.10998384</v>
      </c>
      <c r="BO263">
        <v>4.5400513</v>
      </c>
      <c r="BP263">
        <v>0.28180811</v>
      </c>
      <c r="BQ263">
        <v>722800000000000</v>
      </c>
      <c r="BR263">
        <v>1921908500</v>
      </c>
      <c r="BS263">
        <v>4144472300</v>
      </c>
      <c r="BT263">
        <v>2662053500</v>
      </c>
      <c r="BU263">
        <v>132766500</v>
      </c>
      <c r="BV263">
        <v>8200000000</v>
      </c>
      <c r="BW263">
        <v>317222.47600000002</v>
      </c>
      <c r="BX263">
        <v>317222476000000</v>
      </c>
      <c r="BY263">
        <v>56027.8226</v>
      </c>
      <c r="BZ263">
        <v>52694.486599999997</v>
      </c>
      <c r="CA263">
        <v>3347.2249000000002</v>
      </c>
      <c r="CB263">
        <v>36055.5844</v>
      </c>
      <c r="CC263">
        <v>34250.027399999999</v>
      </c>
      <c r="CD263">
        <v>1818.612566</v>
      </c>
      <c r="CE263">
        <v>177000.1416</v>
      </c>
      <c r="CF263">
        <v>66750.053400000004</v>
      </c>
      <c r="CG263">
        <v>110250.0882</v>
      </c>
      <c r="CH263">
        <v>90722.294800000003</v>
      </c>
      <c r="CI263">
        <v>32500.026000000002</v>
      </c>
      <c r="CJ263">
        <v>3927.7809200000002</v>
      </c>
      <c r="CK263">
        <v>11272.231239999999</v>
      </c>
      <c r="CL263">
        <v>58222.268799999998</v>
      </c>
      <c r="CM263">
        <v>65555.607999999993</v>
      </c>
      <c r="CN263">
        <v>18602.792659999999</v>
      </c>
      <c r="CO263">
        <v>50194.484600000003</v>
      </c>
      <c r="CQ263">
        <v>50194.484600000003</v>
      </c>
      <c r="CS263">
        <v>32500.026000000002</v>
      </c>
      <c r="CT263">
        <v>0</v>
      </c>
      <c r="CU263">
        <v>17861.125400000001</v>
      </c>
      <c r="CV263">
        <v>2.5563992999999998</v>
      </c>
      <c r="CW263">
        <v>88146.341463414603</v>
      </c>
      <c r="CX263">
        <v>233166853200000</v>
      </c>
      <c r="CY263">
        <v>28434.9820975609</v>
      </c>
      <c r="CZ263">
        <v>38685.667804878001</v>
      </c>
      <c r="DA263">
        <v>2.8841401707316998</v>
      </c>
      <c r="DB263">
        <v>2.9470524390243901E-2</v>
      </c>
      <c r="DC263">
        <v>1.1858530121951201E-3</v>
      </c>
      <c r="DD263">
        <v>55.796847635726799</v>
      </c>
      <c r="DE263">
        <v>21.042031523642699</v>
      </c>
      <c r="DF263">
        <v>11.3660245183887</v>
      </c>
      <c r="DG263">
        <v>10.796847635726699</v>
      </c>
      <c r="DH263">
        <v>28.598949211908899</v>
      </c>
      <c r="DI263">
        <v>10.2451838879159</v>
      </c>
      <c r="DJ263">
        <v>15.823117338003501</v>
      </c>
      <c r="DL263">
        <v>5.8642732049036699</v>
      </c>
      <c r="DM263">
        <v>10.2451838879159</v>
      </c>
      <c r="DN263">
        <v>5.6304728546409804</v>
      </c>
      <c r="DO263">
        <v>1.2381786339754799</v>
      </c>
      <c r="DP263">
        <v>3.5534150612959698</v>
      </c>
      <c r="DQ263">
        <v>17.661996497373</v>
      </c>
      <c r="DR263">
        <v>16.611208406304701</v>
      </c>
      <c r="DS263">
        <v>0</v>
      </c>
      <c r="DT263">
        <v>103305638200000</v>
      </c>
      <c r="DU263">
        <v>12598.2485609756</v>
      </c>
      <c r="DV263">
        <v>5086115180000</v>
      </c>
      <c r="DW263">
        <v>620.25794878048703</v>
      </c>
      <c r="DX263">
        <v>75361171400000</v>
      </c>
      <c r="DY263">
        <v>9190.3867560975596</v>
      </c>
      <c r="EB263">
        <v>37538.671585365802</v>
      </c>
      <c r="EC263">
        <v>112138.9786</v>
      </c>
      <c r="ED263">
        <v>112138978600000</v>
      </c>
      <c r="EE263">
        <v>3558.3361799999998</v>
      </c>
      <c r="EF263">
        <v>2944.4468000000002</v>
      </c>
      <c r="EG263">
        <v>1843.8903640000001</v>
      </c>
      <c r="EH263">
        <v>1843.612586</v>
      </c>
      <c r="EI263">
        <v>26155.57648</v>
      </c>
      <c r="EJ263">
        <v>17605.569640000002</v>
      </c>
      <c r="EK263">
        <v>342.22249599999998</v>
      </c>
      <c r="EL263">
        <v>11272.231239999999</v>
      </c>
      <c r="EM263">
        <v>61972.271800000002</v>
      </c>
      <c r="EN263">
        <v>18602.792659999999</v>
      </c>
      <c r="EO263">
        <v>2.7777799999999998E-2</v>
      </c>
      <c r="EP263">
        <v>32500.026000000002</v>
      </c>
      <c r="EQ263">
        <v>17861.125400000001</v>
      </c>
      <c r="ER263">
        <v>43944.479599999999</v>
      </c>
      <c r="ES263">
        <v>5355.5598399999999</v>
      </c>
      <c r="ET263">
        <v>5355559840000</v>
      </c>
      <c r="EU263">
        <v>3586.1139800000001</v>
      </c>
      <c r="EV263">
        <v>3644.4473600000001</v>
      </c>
      <c r="EW263">
        <v>20986.127899999999</v>
      </c>
      <c r="EX263">
        <v>45694.481</v>
      </c>
      <c r="EY263">
        <v>13675.485195121901</v>
      </c>
      <c r="EZ263">
        <v>653.11705365853595</v>
      </c>
      <c r="FA263">
        <v>3.17314837750805</v>
      </c>
      <c r="FB263">
        <v>2.6257121624969</v>
      </c>
      <c r="FC263">
        <v>1.64429031459004</v>
      </c>
      <c r="FD263">
        <v>1.64404260589546</v>
      </c>
      <c r="FE263">
        <v>23.324250681198901</v>
      </c>
      <c r="FF263">
        <v>15.6997770621748</v>
      </c>
      <c r="FG263">
        <v>0.30517711171662099</v>
      </c>
      <c r="FH263">
        <v>10.052018825860699</v>
      </c>
      <c r="FI263">
        <v>55.263809759722498</v>
      </c>
      <c r="FJ263">
        <v>16.589051275699699</v>
      </c>
      <c r="FK263">
        <v>2.47708694575179E-5</v>
      </c>
      <c r="FL263">
        <v>28.981917265296001</v>
      </c>
      <c r="FM263">
        <v>15.927669061184</v>
      </c>
      <c r="FN263">
        <v>3.2719907858328699E-2</v>
      </c>
      <c r="FO263">
        <v>7.45532555516637E-2</v>
      </c>
      <c r="FP263">
        <v>0.43888001660210202</v>
      </c>
      <c r="FQ263">
        <v>0.32258834144991699</v>
      </c>
      <c r="FR263">
        <v>73.502626970227595</v>
      </c>
      <c r="FS263">
        <v>6.2089999999999996</v>
      </c>
      <c r="FT263">
        <v>6.2160000000000002</v>
      </c>
      <c r="FV263" t="s">
        <v>204</v>
      </c>
      <c r="FW263">
        <v>1.57996679579413E-3</v>
      </c>
      <c r="FX263">
        <v>1.16131710016602E-3</v>
      </c>
    </row>
    <row r="264" spans="1:180" x14ac:dyDescent="0.25">
      <c r="A264" t="s">
        <v>207</v>
      </c>
      <c r="B264">
        <v>2090</v>
      </c>
      <c r="D264">
        <v>9197138000</v>
      </c>
      <c r="E264">
        <v>546428900</v>
      </c>
      <c r="F264">
        <v>9197138000</v>
      </c>
      <c r="G264">
        <v>6180184300</v>
      </c>
      <c r="H264">
        <v>546428900</v>
      </c>
      <c r="I264">
        <v>345.9</v>
      </c>
      <c r="J264">
        <v>1444.7965999999999</v>
      </c>
      <c r="K264">
        <v>567.64062999999999</v>
      </c>
      <c r="L264">
        <v>363.92471</v>
      </c>
      <c r="M264">
        <v>369218.9228</v>
      </c>
      <c r="N264">
        <v>369218922800000</v>
      </c>
      <c r="O264">
        <v>47540</v>
      </c>
      <c r="P264">
        <v>72.64</v>
      </c>
      <c r="Q264">
        <v>294.39999999999998</v>
      </c>
      <c r="R264">
        <v>7587</v>
      </c>
      <c r="S264">
        <v>3308</v>
      </c>
      <c r="T264">
        <v>42.93</v>
      </c>
      <c r="U264">
        <v>4080</v>
      </c>
      <c r="V264">
        <v>2703</v>
      </c>
      <c r="AA264">
        <v>22440</v>
      </c>
      <c r="AB264">
        <v>14850</v>
      </c>
      <c r="AC264">
        <v>14600</v>
      </c>
      <c r="AD264">
        <v>2609800</v>
      </c>
      <c r="AE264">
        <v>210397600</v>
      </c>
      <c r="AF264">
        <v>25990000</v>
      </c>
      <c r="AG264">
        <v>161197600</v>
      </c>
      <c r="AH264" t="s">
        <v>179</v>
      </c>
      <c r="AI264">
        <v>17166311099.999901</v>
      </c>
      <c r="AJ264">
        <v>10100000000</v>
      </c>
      <c r="AK264">
        <v>22800000000</v>
      </c>
      <c r="AL264">
        <v>16910000000</v>
      </c>
      <c r="AM264">
        <v>260311100</v>
      </c>
      <c r="AN264">
        <v>187000000</v>
      </c>
      <c r="AO264">
        <v>25850000000</v>
      </c>
      <c r="AP264">
        <v>9464185.9000000004</v>
      </c>
      <c r="AQ264">
        <v>7939185.9000000004</v>
      </c>
      <c r="AR264">
        <v>74962700</v>
      </c>
      <c r="AS264">
        <v>42480700</v>
      </c>
      <c r="AT264">
        <v>16506799.999999899</v>
      </c>
      <c r="AU264">
        <v>13220100</v>
      </c>
      <c r="AV264">
        <v>82409100</v>
      </c>
      <c r="AW264">
        <v>313900</v>
      </c>
      <c r="AX264">
        <v>223700</v>
      </c>
      <c r="AY264">
        <v>243861.30619999999</v>
      </c>
      <c r="AZ264">
        <v>118333.428</v>
      </c>
      <c r="BA264">
        <v>36861.140599999999</v>
      </c>
      <c r="BB264">
        <v>6680.5609000000004</v>
      </c>
      <c r="BC264">
        <v>6116.6715599999998</v>
      </c>
      <c r="BE264">
        <v>72666.724799999996</v>
      </c>
      <c r="BG264">
        <v>3222.2248</v>
      </c>
      <c r="BH264">
        <v>0</v>
      </c>
      <c r="BI264">
        <v>76305.616599999994</v>
      </c>
      <c r="BJ264">
        <v>4.3241002000000002</v>
      </c>
      <c r="BK264">
        <v>-0.44489244</v>
      </c>
      <c r="BL264">
        <v>0.42028463799999999</v>
      </c>
      <c r="BM264">
        <v>3.8399074999999998</v>
      </c>
      <c r="BN264">
        <v>8.9942300000000003E-2</v>
      </c>
      <c r="BO264">
        <v>4.5793799999999996</v>
      </c>
      <c r="BP264">
        <v>0.29055523999999999</v>
      </c>
      <c r="BQ264">
        <v>863200000000000</v>
      </c>
      <c r="BR264">
        <v>1930418900</v>
      </c>
      <c r="BS264">
        <v>4148359400</v>
      </c>
      <c r="BT264">
        <v>2613864500</v>
      </c>
      <c r="BU264">
        <v>132766500</v>
      </c>
      <c r="BV264">
        <v>7831000000</v>
      </c>
      <c r="BW264">
        <v>325000.26</v>
      </c>
      <c r="BX264">
        <v>325000260000000</v>
      </c>
      <c r="BY264">
        <v>64250.051399999997</v>
      </c>
      <c r="BZ264">
        <v>61888.938399999999</v>
      </c>
      <c r="CA264">
        <v>2360.0018879999998</v>
      </c>
      <c r="CB264">
        <v>30583.357800000002</v>
      </c>
      <c r="CC264">
        <v>28777.800800000001</v>
      </c>
      <c r="CD264">
        <v>1803.612554</v>
      </c>
      <c r="CE264">
        <v>150222.34239999999</v>
      </c>
      <c r="CF264">
        <v>56611.1564</v>
      </c>
      <c r="CG264">
        <v>93611.186000000002</v>
      </c>
      <c r="CH264">
        <v>76222.283200000005</v>
      </c>
      <c r="CI264">
        <v>27833.355599999999</v>
      </c>
      <c r="CJ264">
        <v>6386.1162199999999</v>
      </c>
      <c r="CK264">
        <v>11938.898440000001</v>
      </c>
      <c r="CL264">
        <v>48388.927600000003</v>
      </c>
      <c r="CM264">
        <v>91694.517800000001</v>
      </c>
      <c r="CN264">
        <v>18944.459599999998</v>
      </c>
      <c r="CO264">
        <v>43416.701399999998</v>
      </c>
      <c r="CQ264">
        <v>43416.701399999998</v>
      </c>
      <c r="CS264">
        <v>50027.817799999997</v>
      </c>
      <c r="CT264">
        <v>0</v>
      </c>
      <c r="CU264">
        <v>23358.352019999998</v>
      </c>
      <c r="CV264">
        <v>2.637877</v>
      </c>
      <c r="CW264">
        <v>110228.578725577</v>
      </c>
      <c r="CX264">
        <v>243861306200000</v>
      </c>
      <c r="CY264">
        <v>31140.506474268899</v>
      </c>
      <c r="CZ264">
        <v>41501.757119141803</v>
      </c>
      <c r="DA264">
        <v>2.1920969352573101</v>
      </c>
      <c r="DB264">
        <v>2.6867271102030299E-2</v>
      </c>
      <c r="DC264">
        <v>1.20855393947133E-3</v>
      </c>
      <c r="DD264">
        <v>46.2222222222222</v>
      </c>
      <c r="DE264">
        <v>17.4188034188034</v>
      </c>
      <c r="DF264">
        <v>9.4102564102564106</v>
      </c>
      <c r="DG264">
        <v>8.8547008547008499</v>
      </c>
      <c r="DH264">
        <v>23.452991452991402</v>
      </c>
      <c r="DI264">
        <v>8.5641025641025603</v>
      </c>
      <c r="DJ264">
        <v>13.358974358974301</v>
      </c>
      <c r="DL264">
        <v>5.8290598290598297</v>
      </c>
      <c r="DM264">
        <v>15.393162393162299</v>
      </c>
      <c r="DN264">
        <v>7.1871794871794803</v>
      </c>
      <c r="DO264">
        <v>1.96495726495726</v>
      </c>
      <c r="DP264">
        <v>3.6735042735042698</v>
      </c>
      <c r="DQ264">
        <v>19.769230769230699</v>
      </c>
      <c r="DR264">
        <v>19.042735042735</v>
      </c>
      <c r="DS264">
        <v>0</v>
      </c>
      <c r="DT264">
        <v>118333428000000</v>
      </c>
      <c r="DU264">
        <v>15110.896181841401</v>
      </c>
      <c r="DV264">
        <v>6680560900000</v>
      </c>
      <c r="DW264">
        <v>853.09167411569399</v>
      </c>
      <c r="DX264">
        <v>76305616600000</v>
      </c>
      <c r="DY264">
        <v>9744.0450261780097</v>
      </c>
      <c r="EB264">
        <v>47148.374766951798</v>
      </c>
      <c r="EC264">
        <v>128611.21400000001</v>
      </c>
      <c r="ED264">
        <v>128611214000000</v>
      </c>
      <c r="EE264">
        <v>3619.4473400000002</v>
      </c>
      <c r="EF264">
        <v>3325.0026600000001</v>
      </c>
      <c r="EG264">
        <v>1970.5571319999999</v>
      </c>
      <c r="EH264">
        <v>1970.279354</v>
      </c>
      <c r="EI264">
        <v>18425.014739999999</v>
      </c>
      <c r="EJ264">
        <v>13872.233319999999</v>
      </c>
      <c r="EK264">
        <v>338.33360399999998</v>
      </c>
      <c r="EL264">
        <v>11938.898440000001</v>
      </c>
      <c r="EM264">
        <v>85666.735199999996</v>
      </c>
      <c r="EN264">
        <v>18944.459599999998</v>
      </c>
      <c r="EO264">
        <v>2.7777799999999998E-2</v>
      </c>
      <c r="EP264">
        <v>50027.817799999997</v>
      </c>
      <c r="EQ264">
        <v>23358.352019999998</v>
      </c>
      <c r="ER264">
        <v>40583.3658</v>
      </c>
      <c r="ES264">
        <v>7033.33896</v>
      </c>
      <c r="ET264">
        <v>7033338960000</v>
      </c>
      <c r="EU264">
        <v>6050.0048399999996</v>
      </c>
      <c r="EV264">
        <v>6116.6715599999998</v>
      </c>
      <c r="EW264">
        <v>23758.352340000001</v>
      </c>
      <c r="EX264">
        <v>39527.809399999998</v>
      </c>
      <c r="EY264">
        <v>16423.3449112501</v>
      </c>
      <c r="EZ264">
        <v>898.14058996296706</v>
      </c>
      <c r="FA264">
        <v>2.8142548596112298</v>
      </c>
      <c r="FB264">
        <v>2.5853131749460001</v>
      </c>
      <c r="FC264">
        <v>1.53218142548596</v>
      </c>
      <c r="FD264">
        <v>1.5319654427645699</v>
      </c>
      <c r="FE264">
        <v>14.326133909287201</v>
      </c>
      <c r="FF264">
        <v>10.7861771058315</v>
      </c>
      <c r="FG264">
        <v>0.263066954643628</v>
      </c>
      <c r="FH264">
        <v>9.28293736501079</v>
      </c>
      <c r="FI264">
        <v>66.609071274298003</v>
      </c>
      <c r="FJ264">
        <v>14.730021598272099</v>
      </c>
      <c r="FK264">
        <v>2.1598272138228899E-5</v>
      </c>
      <c r="FL264">
        <v>38.898488120950297</v>
      </c>
      <c r="FM264">
        <v>18.161987041036699</v>
      </c>
      <c r="FN264">
        <v>1.9886829355885E-2</v>
      </c>
      <c r="FO264">
        <v>5.28194187692307E-2</v>
      </c>
      <c r="FP264">
        <v>0.37650632530120398</v>
      </c>
      <c r="FQ264">
        <v>0.28250846408711699</v>
      </c>
      <c r="FR264">
        <v>75.034188034188006</v>
      </c>
      <c r="FS264">
        <v>5.4379999999999997</v>
      </c>
      <c r="FT264">
        <v>6.165</v>
      </c>
      <c r="FV264" t="s">
        <v>204</v>
      </c>
      <c r="FW264">
        <v>1.3554216867469799E-3</v>
      </c>
      <c r="FX264">
        <v>1.0170296570898899E-3</v>
      </c>
    </row>
    <row r="265" spans="1:180" x14ac:dyDescent="0.25">
      <c r="A265" t="s">
        <v>207</v>
      </c>
      <c r="B265">
        <v>2100</v>
      </c>
      <c r="D265">
        <v>9364927000</v>
      </c>
      <c r="E265">
        <v>519190000</v>
      </c>
      <c r="F265">
        <v>9364927000</v>
      </c>
      <c r="G265">
        <v>6053412500</v>
      </c>
      <c r="H265">
        <v>519190000</v>
      </c>
      <c r="I265">
        <v>411.1</v>
      </c>
      <c r="J265">
        <v>1361.7103999999999</v>
      </c>
      <c r="K265">
        <v>573.71020999999996</v>
      </c>
      <c r="L265">
        <v>366.05058000000002</v>
      </c>
      <c r="M265">
        <v>432820.74800000002</v>
      </c>
      <c r="N265">
        <v>432820748000000</v>
      </c>
      <c r="O265">
        <v>55870</v>
      </c>
      <c r="P265">
        <v>38.1</v>
      </c>
      <c r="Q265">
        <v>366.9</v>
      </c>
      <c r="R265">
        <v>10330</v>
      </c>
      <c r="S265">
        <v>2351</v>
      </c>
      <c r="T265">
        <v>43.41</v>
      </c>
      <c r="U265">
        <v>4209</v>
      </c>
      <c r="V265">
        <v>2492</v>
      </c>
      <c r="AA265">
        <v>29260</v>
      </c>
      <c r="AB265">
        <v>18930</v>
      </c>
      <c r="AC265">
        <v>17110</v>
      </c>
      <c r="AD265">
        <v>2405600</v>
      </c>
      <c r="AE265">
        <v>176648400</v>
      </c>
      <c r="AF265">
        <v>20200000</v>
      </c>
      <c r="AG265">
        <v>133248400</v>
      </c>
      <c r="AH265" t="s">
        <v>179</v>
      </c>
      <c r="AI265">
        <v>15860667200</v>
      </c>
      <c r="AJ265">
        <v>10800000000</v>
      </c>
      <c r="AK265">
        <v>22800000000</v>
      </c>
      <c r="AL265">
        <v>15840000000</v>
      </c>
      <c r="AM265">
        <v>16737200</v>
      </c>
      <c r="AN265">
        <v>205900000</v>
      </c>
      <c r="AO265">
        <v>23540000000</v>
      </c>
      <c r="AP265">
        <v>8828339.6999999993</v>
      </c>
      <c r="AQ265">
        <v>7265339.7000000002</v>
      </c>
      <c r="AR265">
        <v>73470300</v>
      </c>
      <c r="AS265">
        <v>37798900</v>
      </c>
      <c r="AT265">
        <v>16104099.999999899</v>
      </c>
      <c r="AU265">
        <v>11467400</v>
      </c>
      <c r="AV265">
        <v>77177000</v>
      </c>
      <c r="AW265">
        <v>330200</v>
      </c>
      <c r="AX265">
        <v>254700</v>
      </c>
      <c r="AY265">
        <v>258027.98420000001</v>
      </c>
      <c r="AZ265">
        <v>127722.3244</v>
      </c>
      <c r="BA265">
        <v>40861.143799999998</v>
      </c>
      <c r="BB265">
        <v>7908.3396599999996</v>
      </c>
      <c r="BC265">
        <v>8075.0064599999996</v>
      </c>
      <c r="BE265">
        <v>70527.834199999998</v>
      </c>
      <c r="BG265">
        <v>2938.8912399999999</v>
      </c>
      <c r="BH265">
        <v>0</v>
      </c>
      <c r="BI265">
        <v>81777.843200000003</v>
      </c>
      <c r="BJ265">
        <v>4.3125058000000003</v>
      </c>
      <c r="BK265">
        <v>-0.42655662</v>
      </c>
      <c r="BL265">
        <v>0.37940906299999999</v>
      </c>
      <c r="BM265">
        <v>3.8968349999999998</v>
      </c>
      <c r="BN265">
        <v>7.0419283999999999E-2</v>
      </c>
      <c r="BO265">
        <v>4.5881873999999998</v>
      </c>
      <c r="BP265">
        <v>0.29684450000000001</v>
      </c>
      <c r="BQ265">
        <v>1012000000000000</v>
      </c>
      <c r="BR265">
        <v>1930761300</v>
      </c>
      <c r="BS265">
        <v>4148415400</v>
      </c>
      <c r="BT265">
        <v>2611827600</v>
      </c>
      <c r="BU265">
        <v>132766500</v>
      </c>
      <c r="BV265">
        <v>7375000000</v>
      </c>
      <c r="BW265">
        <v>338889.16</v>
      </c>
      <c r="BX265">
        <v>338889160000000</v>
      </c>
      <c r="BY265">
        <v>66055.608399999997</v>
      </c>
      <c r="BZ265">
        <v>64333.3848</v>
      </c>
      <c r="CA265">
        <v>1727.223604</v>
      </c>
      <c r="CB265">
        <v>29833.357199999999</v>
      </c>
      <c r="CC265">
        <v>28055.578000000001</v>
      </c>
      <c r="CD265">
        <v>1796.945882</v>
      </c>
      <c r="CE265">
        <v>145250.11619999999</v>
      </c>
      <c r="CF265">
        <v>53222.264799999997</v>
      </c>
      <c r="CG265">
        <v>92027.8514</v>
      </c>
      <c r="CH265">
        <v>74000.059200000003</v>
      </c>
      <c r="CI265">
        <v>25180.575700000001</v>
      </c>
      <c r="CJ265">
        <v>8105.5620399999998</v>
      </c>
      <c r="CK265">
        <v>12197.23198</v>
      </c>
      <c r="CL265">
        <v>48805.594599999997</v>
      </c>
      <c r="CM265">
        <v>110111.1992</v>
      </c>
      <c r="CN265">
        <v>17461.125080000002</v>
      </c>
      <c r="CO265">
        <v>41416.699800000002</v>
      </c>
      <c r="CQ265">
        <v>41416.699800000002</v>
      </c>
      <c r="CS265">
        <v>63555.606399999997</v>
      </c>
      <c r="CT265">
        <v>0</v>
      </c>
      <c r="CU265">
        <v>26236.132099999999</v>
      </c>
      <c r="CV265">
        <v>2.6833486</v>
      </c>
      <c r="CW265">
        <v>137220.33898304999</v>
      </c>
      <c r="CX265">
        <v>258027984200000</v>
      </c>
      <c r="CY265">
        <v>34986.845315254199</v>
      </c>
      <c r="CZ265">
        <v>45951.0725423728</v>
      </c>
      <c r="DA265">
        <v>2.1505989423728802</v>
      </c>
      <c r="DB265">
        <v>2.3952325423728799E-2</v>
      </c>
      <c r="DC265">
        <v>1.19706301016949E-3</v>
      </c>
      <c r="DD265">
        <v>42.860655737704903</v>
      </c>
      <c r="DE265">
        <v>15.7049180327868</v>
      </c>
      <c r="DF265">
        <v>8.8032786885245908</v>
      </c>
      <c r="DG265">
        <v>8.2786885245901605</v>
      </c>
      <c r="DH265">
        <v>21.836065573770401</v>
      </c>
      <c r="DI265">
        <v>7.4303278688524603</v>
      </c>
      <c r="DJ265">
        <v>12.2213114754098</v>
      </c>
      <c r="DL265">
        <v>5.1524590163934398</v>
      </c>
      <c r="DM265">
        <v>18.7540983606557</v>
      </c>
      <c r="DN265">
        <v>7.7418032786885203</v>
      </c>
      <c r="DO265">
        <v>2.3918032786885202</v>
      </c>
      <c r="DP265">
        <v>3.5991803278688499</v>
      </c>
      <c r="DQ265">
        <v>19.491803278688501</v>
      </c>
      <c r="DR265">
        <v>18.983606557377001</v>
      </c>
      <c r="DS265">
        <v>0</v>
      </c>
      <c r="DT265">
        <v>127722324400000</v>
      </c>
      <c r="DU265">
        <v>17318.281274576198</v>
      </c>
      <c r="DV265">
        <v>7908339660000</v>
      </c>
      <c r="DW265">
        <v>1072.3172420338899</v>
      </c>
      <c r="DX265">
        <v>81777843200000</v>
      </c>
      <c r="DY265">
        <v>11088.5211118644</v>
      </c>
      <c r="EB265">
        <v>58687.559050847398</v>
      </c>
      <c r="EC265">
        <v>139250.11139999999</v>
      </c>
      <c r="ED265">
        <v>139250111400000</v>
      </c>
      <c r="EE265">
        <v>3516.66948</v>
      </c>
      <c r="EF265">
        <v>3363.89158</v>
      </c>
      <c r="EG265">
        <v>2443.3352880000002</v>
      </c>
      <c r="EH265">
        <v>2443.0575100000001</v>
      </c>
      <c r="EI265">
        <v>13500.0108</v>
      </c>
      <c r="EJ265">
        <v>11402.786899999999</v>
      </c>
      <c r="EK265">
        <v>342.22249599999998</v>
      </c>
      <c r="EL265">
        <v>12197.23198</v>
      </c>
      <c r="EM265">
        <v>102333.4152</v>
      </c>
      <c r="EN265">
        <v>17461.125080000002</v>
      </c>
      <c r="EO265">
        <v>2.7777799999999998E-2</v>
      </c>
      <c r="EP265">
        <v>63555.606399999997</v>
      </c>
      <c r="EQ265">
        <v>26236.132099999999</v>
      </c>
      <c r="ER265">
        <v>45111.147199999999</v>
      </c>
      <c r="ES265">
        <v>8325.0066599999991</v>
      </c>
      <c r="ET265">
        <v>8325006660000</v>
      </c>
      <c r="EU265">
        <v>7761.1173200000003</v>
      </c>
      <c r="EV265">
        <v>8075.0064599999996</v>
      </c>
      <c r="EW265">
        <v>24030.574779999999</v>
      </c>
      <c r="EX265">
        <v>37694.474600000001</v>
      </c>
      <c r="EY265">
        <v>18881.3710372881</v>
      </c>
      <c r="EZ265">
        <v>1128.8144623728799</v>
      </c>
      <c r="FA265">
        <v>2.5254338719329699</v>
      </c>
      <c r="FB265">
        <v>2.4157191302613201</v>
      </c>
      <c r="FC265">
        <v>1.75463794135248</v>
      </c>
      <c r="FD265">
        <v>1.75443846000398</v>
      </c>
      <c r="FE265">
        <v>9.6947935368042994</v>
      </c>
      <c r="FF265">
        <v>8.1887093556752397</v>
      </c>
      <c r="FG265">
        <v>0.245761021344504</v>
      </c>
      <c r="FH265">
        <v>8.75922601236784</v>
      </c>
      <c r="FI265">
        <v>73.488928785158507</v>
      </c>
      <c r="FJ265">
        <v>12.5393975663275</v>
      </c>
      <c r="FK265">
        <v>1.99481348493915E-5</v>
      </c>
      <c r="FL265">
        <v>45.641332535407898</v>
      </c>
      <c r="FM265">
        <v>18.841013365250301</v>
      </c>
      <c r="FN265">
        <v>1.5672596047430799E-2</v>
      </c>
      <c r="FO265">
        <v>4.6801968786885202E-2</v>
      </c>
      <c r="FP265">
        <v>0.33487071146245001</v>
      </c>
      <c r="FQ265">
        <v>0.25496836383399202</v>
      </c>
      <c r="FR265">
        <v>76.139344262294998</v>
      </c>
      <c r="FS265">
        <v>4.4370000000000003</v>
      </c>
      <c r="FT265">
        <v>6.1420000000000003</v>
      </c>
      <c r="FV265" t="s">
        <v>204</v>
      </c>
      <c r="FW265">
        <v>1.2055335968379399E-3</v>
      </c>
      <c r="FX265">
        <v>9.1788537549407096E-4</v>
      </c>
    </row>
    <row r="266" spans="1:180" x14ac:dyDescent="0.25">
      <c r="A266" t="s">
        <v>208</v>
      </c>
      <c r="B266">
        <v>2005</v>
      </c>
      <c r="D266">
        <v>25325500</v>
      </c>
      <c r="E266">
        <v>205757500</v>
      </c>
      <c r="F266">
        <v>25325500</v>
      </c>
      <c r="G266">
        <v>3327677400</v>
      </c>
      <c r="H266">
        <v>205757500</v>
      </c>
      <c r="I266">
        <v>0</v>
      </c>
      <c r="J266">
        <v>1753.16</v>
      </c>
      <c r="K266">
        <v>379.85</v>
      </c>
      <c r="L266">
        <v>319.85500000000002</v>
      </c>
      <c r="M266">
        <v>29680</v>
      </c>
      <c r="N266">
        <v>29680000000000</v>
      </c>
      <c r="O266">
        <v>3557</v>
      </c>
      <c r="P266">
        <v>23.92</v>
      </c>
      <c r="Q266">
        <v>1134</v>
      </c>
      <c r="R266">
        <v>0</v>
      </c>
      <c r="S266">
        <v>925.2</v>
      </c>
      <c r="T266">
        <v>7.7270000000000003</v>
      </c>
      <c r="U266">
        <v>702.4</v>
      </c>
      <c r="V266">
        <v>400.9</v>
      </c>
      <c r="AA266">
        <v>1.0529999999999999</v>
      </c>
      <c r="AB266">
        <v>1.0529999999999999</v>
      </c>
      <c r="AC266">
        <v>39.69</v>
      </c>
      <c r="AD266">
        <v>6725500</v>
      </c>
      <c r="AE266">
        <v>333547000</v>
      </c>
      <c r="AF266">
        <v>105600000</v>
      </c>
      <c r="AG266">
        <v>156547000</v>
      </c>
      <c r="AH266" t="s">
        <v>179</v>
      </c>
      <c r="AI266">
        <v>35229942500</v>
      </c>
      <c r="AJ266">
        <v>0</v>
      </c>
      <c r="AK266">
        <v>0</v>
      </c>
      <c r="AL266">
        <v>29550000000</v>
      </c>
      <c r="AM266">
        <v>5682942500</v>
      </c>
      <c r="AN266">
        <v>672700000</v>
      </c>
      <c r="AO266">
        <v>47570000000</v>
      </c>
      <c r="AP266">
        <v>9806725.5999999996</v>
      </c>
      <c r="AQ266">
        <v>7160725.5999999996</v>
      </c>
      <c r="AR266">
        <v>39271500</v>
      </c>
      <c r="AS266">
        <v>116738000</v>
      </c>
      <c r="AT266">
        <v>28982600</v>
      </c>
      <c r="AU266">
        <v>113853800</v>
      </c>
      <c r="AV266">
        <v>155255900</v>
      </c>
      <c r="AW266">
        <v>85050</v>
      </c>
      <c r="AX266">
        <v>38050</v>
      </c>
      <c r="AY266">
        <v>91861.184599999993</v>
      </c>
      <c r="AZ266">
        <v>14861.123</v>
      </c>
      <c r="BA266">
        <v>14252.78918</v>
      </c>
      <c r="BB266">
        <v>3061.1135599999998</v>
      </c>
      <c r="BC266">
        <v>96.361188200000001</v>
      </c>
      <c r="BE266">
        <v>35972.250999999997</v>
      </c>
      <c r="BG266">
        <v>23627.796679999999</v>
      </c>
      <c r="BH266">
        <v>9063.8961400000007</v>
      </c>
      <c r="BI266">
        <v>24141.685979999998</v>
      </c>
      <c r="BJ266">
        <v>1.8709164</v>
      </c>
      <c r="BK266">
        <v>-1.11516835</v>
      </c>
      <c r="BL266">
        <v>0.56230471699999995</v>
      </c>
      <c r="BM266">
        <v>1.6897842999999999</v>
      </c>
      <c r="BN266">
        <v>2.1105041000000001E-2</v>
      </c>
      <c r="BO266">
        <v>2.3467498999999998</v>
      </c>
      <c r="BP266">
        <v>0.15571104</v>
      </c>
      <c r="BQ266">
        <v>56690000000000</v>
      </c>
      <c r="BR266">
        <v>1472996200</v>
      </c>
      <c r="BS266">
        <v>4187285600</v>
      </c>
      <c r="BT266">
        <v>3116996100</v>
      </c>
      <c r="BU266">
        <v>132766500</v>
      </c>
      <c r="BV266">
        <v>6505000000</v>
      </c>
      <c r="BW266">
        <v>129055.6588</v>
      </c>
      <c r="BX266">
        <v>129055658800000</v>
      </c>
      <c r="BY266">
        <v>15508.345740000001</v>
      </c>
      <c r="BZ266">
        <v>0</v>
      </c>
      <c r="CA266">
        <v>15508.345740000001</v>
      </c>
      <c r="CB266">
        <v>33944.471599999997</v>
      </c>
      <c r="CC266">
        <v>0</v>
      </c>
      <c r="CD266">
        <v>33944.471599999997</v>
      </c>
      <c r="CE266">
        <v>107611.1972</v>
      </c>
      <c r="CF266">
        <v>0</v>
      </c>
      <c r="CG266">
        <v>107611.1972</v>
      </c>
      <c r="CH266">
        <v>27244.466240000002</v>
      </c>
      <c r="CI266">
        <v>0</v>
      </c>
      <c r="CJ266">
        <v>60.916715400000001</v>
      </c>
      <c r="CK266">
        <v>2969.4468200000001</v>
      </c>
      <c r="CL266">
        <v>27244.466240000002</v>
      </c>
      <c r="CM266">
        <v>3138.8914</v>
      </c>
      <c r="CN266">
        <v>2811.1133599999998</v>
      </c>
      <c r="CO266">
        <v>46444.481599999999</v>
      </c>
      <c r="CQ266">
        <v>46444.481599999999</v>
      </c>
      <c r="CS266">
        <v>1.7222236</v>
      </c>
      <c r="CT266">
        <v>9186.1184599999997</v>
      </c>
      <c r="CU266">
        <v>106.94453</v>
      </c>
      <c r="CV266">
        <v>0.91338626000000001</v>
      </c>
      <c r="CW266">
        <v>8714.83474250576</v>
      </c>
      <c r="CX266">
        <v>91861184600000</v>
      </c>
      <c r="CY266">
        <v>14121.627148347399</v>
      </c>
      <c r="CZ266">
        <v>19839.455618754801</v>
      </c>
      <c r="DA266">
        <v>5.4158251345119099</v>
      </c>
      <c r="DB266">
        <v>5.12754803996925E-2</v>
      </c>
      <c r="DC266">
        <v>1.50756734819369E-3</v>
      </c>
      <c r="DD266">
        <v>83.383555746878997</v>
      </c>
      <c r="DE266">
        <v>0</v>
      </c>
      <c r="DF266">
        <v>26.302195436935001</v>
      </c>
      <c r="DG266">
        <v>0</v>
      </c>
      <c r="DH266">
        <v>21.110632802410599</v>
      </c>
      <c r="DI266">
        <v>0</v>
      </c>
      <c r="DJ266">
        <v>35.987946620749</v>
      </c>
      <c r="DL266">
        <v>2.1782178217821699</v>
      </c>
      <c r="DM266">
        <v>1.33448127421437E-3</v>
      </c>
      <c r="DN266">
        <v>8.2866982350408902E-2</v>
      </c>
      <c r="DO266">
        <v>4.7201894102453699E-2</v>
      </c>
      <c r="DP266">
        <v>2.30090400344382</v>
      </c>
      <c r="DQ266">
        <v>12.0167886353852</v>
      </c>
      <c r="DR266">
        <v>0</v>
      </c>
      <c r="DS266">
        <v>7.1179509255273299</v>
      </c>
      <c r="DT266">
        <v>14861123000000</v>
      </c>
      <c r="DU266">
        <v>2284.56925441967</v>
      </c>
      <c r="DV266">
        <v>3061113560000</v>
      </c>
      <c r="DW266">
        <v>470.57856418139801</v>
      </c>
      <c r="DX266">
        <v>24141685980000</v>
      </c>
      <c r="DY266">
        <v>3711.25072713297</v>
      </c>
      <c r="EB266">
        <v>4562.6441199077599</v>
      </c>
      <c r="EC266">
        <v>18397.236939999999</v>
      </c>
      <c r="ED266">
        <v>18397236940000</v>
      </c>
      <c r="EE266">
        <v>96.388965999999996</v>
      </c>
      <c r="EF266">
        <v>0</v>
      </c>
      <c r="EG266">
        <v>7419.4503800000002</v>
      </c>
      <c r="EH266">
        <v>0</v>
      </c>
      <c r="EI266">
        <v>3805.5585999999998</v>
      </c>
      <c r="EJ266">
        <v>0</v>
      </c>
      <c r="EK266">
        <v>60.916715400000001</v>
      </c>
      <c r="EL266">
        <v>2969.4468200000001</v>
      </c>
      <c r="EM266">
        <v>3138.8914</v>
      </c>
      <c r="EN266">
        <v>2811.1133599999998</v>
      </c>
      <c r="EO266">
        <v>1126.112012</v>
      </c>
      <c r="EP266">
        <v>1.7222236</v>
      </c>
      <c r="EQ266">
        <v>106.94453</v>
      </c>
      <c r="ER266">
        <v>15644.45696</v>
      </c>
      <c r="ES266">
        <v>3627.7806799999998</v>
      </c>
      <c r="ET266">
        <v>3627780680000</v>
      </c>
      <c r="EU266">
        <v>0</v>
      </c>
      <c r="EV266">
        <v>96.361188200000001</v>
      </c>
      <c r="EW266">
        <v>0</v>
      </c>
      <c r="EX266">
        <v>39472.253799999999</v>
      </c>
      <c r="EY266">
        <v>2828.16863028439</v>
      </c>
      <c r="EZ266">
        <v>557.69111145272802</v>
      </c>
      <c r="FA266">
        <v>0.52393175298203198</v>
      </c>
      <c r="FB266">
        <v>0</v>
      </c>
      <c r="FC266">
        <v>40.329155971614</v>
      </c>
      <c r="FD266">
        <v>0</v>
      </c>
      <c r="FE266">
        <v>20.6854899592329</v>
      </c>
      <c r="FF266">
        <v>0</v>
      </c>
      <c r="FG266">
        <v>0.33111882832553202</v>
      </c>
      <c r="FH266">
        <v>16.140721727313899</v>
      </c>
      <c r="FI266">
        <v>17.061754491921999</v>
      </c>
      <c r="FJ266">
        <v>15.2800845538275</v>
      </c>
      <c r="FK266">
        <v>6.1210931601993002</v>
      </c>
      <c r="FL266">
        <v>9.3613166238864492E-3</v>
      </c>
      <c r="FM266">
        <v>0.58130756454778798</v>
      </c>
      <c r="FN266">
        <v>0.62144897689186795</v>
      </c>
      <c r="FO266">
        <v>0.27298276582005998</v>
      </c>
      <c r="FP266">
        <v>2.2765154136532</v>
      </c>
      <c r="FQ266">
        <v>1.6204124995589999</v>
      </c>
      <c r="FR266">
        <v>71.179509255273302</v>
      </c>
      <c r="FS266">
        <v>48.46</v>
      </c>
      <c r="FT266">
        <v>36.6</v>
      </c>
      <c r="FV266" t="s">
        <v>204</v>
      </c>
      <c r="FW266">
        <v>8.1954489327923808E-3</v>
      </c>
      <c r="FX266">
        <v>5.8334803316281497E-3</v>
      </c>
    </row>
    <row r="267" spans="1:180" x14ac:dyDescent="0.25">
      <c r="A267" t="s">
        <v>208</v>
      </c>
      <c r="B267">
        <v>2010</v>
      </c>
      <c r="D267">
        <v>11213800</v>
      </c>
      <c r="E267">
        <v>235444900</v>
      </c>
      <c r="F267">
        <v>11213800</v>
      </c>
      <c r="G267">
        <v>3758809400</v>
      </c>
      <c r="H267">
        <v>235444900</v>
      </c>
      <c r="I267">
        <v>0</v>
      </c>
      <c r="J267">
        <v>1812.864</v>
      </c>
      <c r="K267">
        <v>390.50529999999998</v>
      </c>
      <c r="L267">
        <v>323.68957</v>
      </c>
      <c r="M267">
        <v>32950</v>
      </c>
      <c r="N267">
        <v>32950000000000</v>
      </c>
      <c r="O267">
        <v>4176</v>
      </c>
      <c r="P267">
        <v>34.61</v>
      </c>
      <c r="Q267">
        <v>1299</v>
      </c>
      <c r="R267">
        <v>0.53</v>
      </c>
      <c r="S267">
        <v>1147</v>
      </c>
      <c r="T267">
        <v>11.55</v>
      </c>
      <c r="U267">
        <v>743.3</v>
      </c>
      <c r="V267">
        <v>403.7</v>
      </c>
      <c r="AA267">
        <v>39.35</v>
      </c>
      <c r="AB267">
        <v>38.82</v>
      </c>
      <c r="AC267">
        <v>180.4</v>
      </c>
      <c r="AD267">
        <v>6709000</v>
      </c>
      <c r="AE267">
        <v>371457800</v>
      </c>
      <c r="AF267">
        <v>121500000</v>
      </c>
      <c r="AG267">
        <v>172257800</v>
      </c>
      <c r="AH267" t="s">
        <v>179</v>
      </c>
      <c r="AI267">
        <v>36335005000</v>
      </c>
      <c r="AJ267">
        <v>0</v>
      </c>
      <c r="AK267">
        <v>0</v>
      </c>
      <c r="AL267">
        <v>32200000000</v>
      </c>
      <c r="AM267">
        <v>4135005000</v>
      </c>
      <c r="AN267">
        <v>870400000</v>
      </c>
      <c r="AO267">
        <v>49950000000</v>
      </c>
      <c r="AP267">
        <v>10300587.5</v>
      </c>
      <c r="AQ267">
        <v>7867587.5</v>
      </c>
      <c r="AR267">
        <v>42481200</v>
      </c>
      <c r="AS267">
        <v>111361000</v>
      </c>
      <c r="AT267">
        <v>28389200</v>
      </c>
      <c r="AU267">
        <v>94700800</v>
      </c>
      <c r="AV267">
        <v>152810600</v>
      </c>
      <c r="AW267">
        <v>93100</v>
      </c>
      <c r="AX267">
        <v>41740</v>
      </c>
      <c r="AY267">
        <v>99000.079199999993</v>
      </c>
      <c r="AZ267">
        <v>17491.680660000002</v>
      </c>
      <c r="BA267">
        <v>15766.67928</v>
      </c>
      <c r="BB267">
        <v>2925.00234</v>
      </c>
      <c r="BC267">
        <v>108.888976</v>
      </c>
      <c r="BE267">
        <v>37388.918799999999</v>
      </c>
      <c r="BG267">
        <v>25311.131359999999</v>
      </c>
      <c r="BH267">
        <v>9291.6741000000002</v>
      </c>
      <c r="BI267">
        <v>25991.687460000001</v>
      </c>
      <c r="BJ267">
        <v>2.1389423999999999</v>
      </c>
      <c r="BK267">
        <v>-1.0522120399999999</v>
      </c>
      <c r="BL267">
        <v>0.58827585999999998</v>
      </c>
      <c r="BM267">
        <v>1.8378589999999999</v>
      </c>
      <c r="BN267">
        <v>3.1102416000000001E-2</v>
      </c>
      <c r="BO267">
        <v>2.5390685999999998</v>
      </c>
      <c r="BP267">
        <v>0.16780423</v>
      </c>
      <c r="BQ267">
        <v>67570000000000</v>
      </c>
      <c r="BR267">
        <v>1518499700</v>
      </c>
      <c r="BS267">
        <v>4154551400</v>
      </c>
      <c r="BT267">
        <v>3084651700</v>
      </c>
      <c r="BU267">
        <v>132766500</v>
      </c>
      <c r="BV267">
        <v>6894000000</v>
      </c>
      <c r="BW267">
        <v>139639.0006</v>
      </c>
      <c r="BX267">
        <v>139639000600000</v>
      </c>
      <c r="BY267">
        <v>16619.457740000002</v>
      </c>
      <c r="BZ267">
        <v>0</v>
      </c>
      <c r="CA267">
        <v>16619.457740000002</v>
      </c>
      <c r="CB267">
        <v>37611.141199999998</v>
      </c>
      <c r="CC267">
        <v>0</v>
      </c>
      <c r="CD267">
        <v>37611.141199999998</v>
      </c>
      <c r="CE267">
        <v>116416.7598</v>
      </c>
      <c r="CF267">
        <v>0</v>
      </c>
      <c r="CG267">
        <v>116416.7598</v>
      </c>
      <c r="CH267">
        <v>31166.691599999998</v>
      </c>
      <c r="CI267">
        <v>0</v>
      </c>
      <c r="CJ267">
        <v>91.055628400000003</v>
      </c>
      <c r="CK267">
        <v>3144.4469600000002</v>
      </c>
      <c r="CL267">
        <v>31166.691599999998</v>
      </c>
      <c r="CM267">
        <v>3786.1141400000001</v>
      </c>
      <c r="CN267">
        <v>2830.55782</v>
      </c>
      <c r="CO267">
        <v>47638.927000000003</v>
      </c>
      <c r="CQ267">
        <v>47638.927000000003</v>
      </c>
      <c r="CS267">
        <v>65.722274799999994</v>
      </c>
      <c r="CT267">
        <v>9397.2297400000007</v>
      </c>
      <c r="CU267">
        <v>483.889276</v>
      </c>
      <c r="CV267">
        <v>0.98929175999999996</v>
      </c>
      <c r="CW267">
        <v>9801.2764722947395</v>
      </c>
      <c r="CX267">
        <v>99000079200000</v>
      </c>
      <c r="CY267">
        <v>14360.3248041775</v>
      </c>
      <c r="CZ267">
        <v>20255.149492312099</v>
      </c>
      <c r="DA267">
        <v>5.2705258195532299</v>
      </c>
      <c r="DB267">
        <v>5.38813170873223E-2</v>
      </c>
      <c r="DC267">
        <v>1.49413801856686E-3</v>
      </c>
      <c r="DD267">
        <v>83.369803063457297</v>
      </c>
      <c r="DE267">
        <v>0</v>
      </c>
      <c r="DF267">
        <v>26.934553411577401</v>
      </c>
      <c r="DG267">
        <v>0</v>
      </c>
      <c r="DH267">
        <v>22.319474835886201</v>
      </c>
      <c r="DI267">
        <v>0</v>
      </c>
      <c r="DJ267">
        <v>34.115774815993603</v>
      </c>
      <c r="DL267">
        <v>2.0270539088919799</v>
      </c>
      <c r="DM267">
        <v>4.7065844440023798E-2</v>
      </c>
      <c r="DN267">
        <v>0.34652874477819701</v>
      </c>
      <c r="DO267">
        <v>6.5207877461706698E-2</v>
      </c>
      <c r="DP267">
        <v>2.2518400636562501</v>
      </c>
      <c r="DQ267">
        <v>11.901730654465799</v>
      </c>
      <c r="DR267">
        <v>0</v>
      </c>
      <c r="DS267">
        <v>6.72965983688084</v>
      </c>
      <c r="DT267">
        <v>17491680660000</v>
      </c>
      <c r="DU267">
        <v>2537.2324717145302</v>
      </c>
      <c r="DV267">
        <v>2925002340000</v>
      </c>
      <c r="DW267">
        <v>424.28232375979098</v>
      </c>
      <c r="DX267">
        <v>25991687460000</v>
      </c>
      <c r="DY267">
        <v>3770.1896518711901</v>
      </c>
      <c r="EB267">
        <v>4779.5184218160703</v>
      </c>
      <c r="EC267">
        <v>21525.017220000002</v>
      </c>
      <c r="ED267">
        <v>21525017220000</v>
      </c>
      <c r="EE267">
        <v>139.4723338</v>
      </c>
      <c r="EF267">
        <v>0</v>
      </c>
      <c r="EG267">
        <v>8505.5623599999999</v>
      </c>
      <c r="EH267">
        <v>0</v>
      </c>
      <c r="EI267">
        <v>5152.7819</v>
      </c>
      <c r="EJ267">
        <v>0</v>
      </c>
      <c r="EK267">
        <v>91.027850599999994</v>
      </c>
      <c r="EL267">
        <v>3144.4469600000002</v>
      </c>
      <c r="EM267">
        <v>3786.1141400000001</v>
      </c>
      <c r="EN267">
        <v>2830.55782</v>
      </c>
      <c r="EO267">
        <v>1113.3342239999999</v>
      </c>
      <c r="EP267">
        <v>65.722274799999994</v>
      </c>
      <c r="EQ267">
        <v>483.889276</v>
      </c>
      <c r="ER267">
        <v>17208.347099999999</v>
      </c>
      <c r="ES267">
        <v>3411.11384</v>
      </c>
      <c r="ET267">
        <v>3411113840000</v>
      </c>
      <c r="EU267">
        <v>2.7777799999999998E-2</v>
      </c>
      <c r="EV267">
        <v>108.888976</v>
      </c>
      <c r="EW267">
        <v>60.333381600000003</v>
      </c>
      <c r="EX267">
        <v>40500.032399999996</v>
      </c>
      <c r="EY267">
        <v>3122.2827415143602</v>
      </c>
      <c r="EZ267">
        <v>494.79458079489399</v>
      </c>
      <c r="FA267">
        <v>0.647954574783843</v>
      </c>
      <c r="FB267">
        <v>0</v>
      </c>
      <c r="FC267">
        <v>39.514776100141901</v>
      </c>
      <c r="FD267">
        <v>0</v>
      </c>
      <c r="FE267">
        <v>23.938572719060499</v>
      </c>
      <c r="FF267">
        <v>0</v>
      </c>
      <c r="FG267">
        <v>0.42289327655181302</v>
      </c>
      <c r="FH267">
        <v>14.608336559555999</v>
      </c>
      <c r="FI267">
        <v>17.589366369854101</v>
      </c>
      <c r="FJ267">
        <v>13.150083881791099</v>
      </c>
      <c r="FK267">
        <v>5.17228029423151</v>
      </c>
      <c r="FL267">
        <v>0.30532971996386599</v>
      </c>
      <c r="FM267">
        <v>2.2480320041295601</v>
      </c>
      <c r="FN267">
        <v>0.53773871540624496</v>
      </c>
      <c r="FO267">
        <v>0.26020691863934697</v>
      </c>
      <c r="FP267">
        <v>2.0665828118987699</v>
      </c>
      <c r="FQ267">
        <v>1.4651484268166299</v>
      </c>
      <c r="FR267">
        <v>70.897155361050295</v>
      </c>
      <c r="FS267">
        <v>50.06</v>
      </c>
      <c r="FT267">
        <v>41.06</v>
      </c>
      <c r="FV267" t="s">
        <v>204</v>
      </c>
      <c r="FW267">
        <v>7.43969217108184E-3</v>
      </c>
      <c r="FX267">
        <v>5.2745301169157899E-3</v>
      </c>
    </row>
    <row r="268" spans="1:180" x14ac:dyDescent="0.25">
      <c r="A268" t="s">
        <v>208</v>
      </c>
      <c r="B268">
        <v>2020</v>
      </c>
      <c r="D268">
        <v>83659900</v>
      </c>
      <c r="E268">
        <v>304184700</v>
      </c>
      <c r="F268">
        <v>83659900</v>
      </c>
      <c r="G268">
        <v>4527751900</v>
      </c>
      <c r="H268">
        <v>304184700</v>
      </c>
      <c r="I268">
        <v>7.3330000000000002</v>
      </c>
      <c r="J268">
        <v>1904.6909000000001</v>
      </c>
      <c r="K268">
        <v>414.85415</v>
      </c>
      <c r="L268">
        <v>331.11989</v>
      </c>
      <c r="M268">
        <v>47109.465400000001</v>
      </c>
      <c r="N268">
        <v>47109465400000</v>
      </c>
      <c r="O268">
        <v>5795</v>
      </c>
      <c r="P268">
        <v>45.62</v>
      </c>
      <c r="Q268">
        <v>1297</v>
      </c>
      <c r="R268">
        <v>4.4269999999999996</v>
      </c>
      <c r="S268">
        <v>2241</v>
      </c>
      <c r="T268">
        <v>14.31</v>
      </c>
      <c r="U268">
        <v>702.1</v>
      </c>
      <c r="V268">
        <v>481.9</v>
      </c>
      <c r="AA268">
        <v>269.5</v>
      </c>
      <c r="AB268">
        <v>265.10000000000002</v>
      </c>
      <c r="AC268">
        <v>514.70000000000005</v>
      </c>
      <c r="AD268">
        <v>6409600</v>
      </c>
      <c r="AE268">
        <v>391012300</v>
      </c>
      <c r="AF268">
        <v>124100000</v>
      </c>
      <c r="AG268">
        <v>204212300</v>
      </c>
      <c r="AH268" t="s">
        <v>179</v>
      </c>
      <c r="AI268">
        <v>39560359500</v>
      </c>
      <c r="AJ268">
        <v>168000</v>
      </c>
      <c r="AK268">
        <v>702000</v>
      </c>
      <c r="AL268">
        <v>38370000000</v>
      </c>
      <c r="AM268">
        <v>1181359500</v>
      </c>
      <c r="AN268">
        <v>1565000000</v>
      </c>
      <c r="AO268">
        <v>54660000000</v>
      </c>
      <c r="AP268">
        <v>10758180.199999999</v>
      </c>
      <c r="AQ268">
        <v>8591180.1999999993</v>
      </c>
      <c r="AR268">
        <v>49648400</v>
      </c>
      <c r="AS268">
        <v>113532800</v>
      </c>
      <c r="AT268">
        <v>26350000</v>
      </c>
      <c r="AU268">
        <v>74508300</v>
      </c>
      <c r="AV268">
        <v>152176600</v>
      </c>
      <c r="AW268">
        <v>134600</v>
      </c>
      <c r="AX268">
        <v>65450</v>
      </c>
      <c r="AY268">
        <v>125222.3224</v>
      </c>
      <c r="AZ268">
        <v>24369.463940000001</v>
      </c>
      <c r="BA268">
        <v>20363.905180000002</v>
      </c>
      <c r="BB268">
        <v>2966.6690400000002</v>
      </c>
      <c r="BC268">
        <v>132.55566160000001</v>
      </c>
      <c r="BE268">
        <v>55222.2664</v>
      </c>
      <c r="BG268">
        <v>22161.128840000001</v>
      </c>
      <c r="BH268">
        <v>6388.8940000000002</v>
      </c>
      <c r="BI268">
        <v>37888.919199999997</v>
      </c>
      <c r="BJ268">
        <v>2.6767093000000002</v>
      </c>
      <c r="BK268">
        <v>-0.93023555999999996</v>
      </c>
      <c r="BL268">
        <v>0.62737780899999995</v>
      </c>
      <c r="BM268">
        <v>2.1616011999999998</v>
      </c>
      <c r="BN268">
        <v>6.2935239000000004E-2</v>
      </c>
      <c r="BO268">
        <v>2.9512225999999999</v>
      </c>
      <c r="BP268">
        <v>0.19103233</v>
      </c>
      <c r="BQ268">
        <v>101900000000000</v>
      </c>
      <c r="BR268">
        <v>1625273400</v>
      </c>
      <c r="BS268">
        <v>4143246400</v>
      </c>
      <c r="BT268">
        <v>2993900800</v>
      </c>
      <c r="BU268">
        <v>132766500</v>
      </c>
      <c r="BV268">
        <v>7552000000</v>
      </c>
      <c r="BW268">
        <v>172166.80439999999</v>
      </c>
      <c r="BX268">
        <v>172166804400000</v>
      </c>
      <c r="BY268">
        <v>18277.792399999998</v>
      </c>
      <c r="BZ268">
        <v>0.94444519999999998</v>
      </c>
      <c r="CA268">
        <v>18277.792399999998</v>
      </c>
      <c r="CB268">
        <v>32888.915200000003</v>
      </c>
      <c r="CC268">
        <v>1.0000008</v>
      </c>
      <c r="CD268">
        <v>32888.915200000003</v>
      </c>
      <c r="CE268">
        <v>145639.00539999999</v>
      </c>
      <c r="CF268">
        <v>2.1666683999999998</v>
      </c>
      <c r="CG268">
        <v>145639.00539999999</v>
      </c>
      <c r="CH268">
        <v>47083.370999999999</v>
      </c>
      <c r="CI268">
        <v>1.1944454</v>
      </c>
      <c r="CJ268">
        <v>112.8334236</v>
      </c>
      <c r="CK268">
        <v>2988.8912799999998</v>
      </c>
      <c r="CL268">
        <v>47083.370999999999</v>
      </c>
      <c r="CM268">
        <v>4888.8927999999996</v>
      </c>
      <c r="CN268">
        <v>3377.7804799999999</v>
      </c>
      <c r="CO268">
        <v>65666.719200000007</v>
      </c>
      <c r="CQ268">
        <v>65666.719200000007</v>
      </c>
      <c r="CS268">
        <v>458.61147799999998</v>
      </c>
      <c r="CT268">
        <v>6433.3384800000003</v>
      </c>
      <c r="CU268">
        <v>1328.334396</v>
      </c>
      <c r="CV268">
        <v>1.259277</v>
      </c>
      <c r="CW268">
        <v>13493.114406779599</v>
      </c>
      <c r="CX268">
        <v>125222322400000</v>
      </c>
      <c r="CY268">
        <v>16581.345656779598</v>
      </c>
      <c r="CZ268">
        <v>22797.511175847401</v>
      </c>
      <c r="DA268">
        <v>5.2383950609110101</v>
      </c>
      <c r="DB268">
        <v>5.1775993114406699E-2</v>
      </c>
      <c r="DC268">
        <v>1.4245471663135499E-3</v>
      </c>
      <c r="DD268">
        <v>84.591803807679895</v>
      </c>
      <c r="DE268">
        <v>1.2584704743465599E-3</v>
      </c>
      <c r="DF268">
        <v>19.102936431106802</v>
      </c>
      <c r="DG268">
        <v>5.8083252662149E-4</v>
      </c>
      <c r="DH268">
        <v>27.3475314617618</v>
      </c>
      <c r="DI268">
        <v>6.9377218457566904E-4</v>
      </c>
      <c r="DJ268">
        <v>38.141335914811201</v>
      </c>
      <c r="DL268">
        <v>1.96192320103259</v>
      </c>
      <c r="DM268">
        <v>0.266376250403355</v>
      </c>
      <c r="DN268">
        <v>0.77153920619554694</v>
      </c>
      <c r="DO268">
        <v>6.5537270087124802E-2</v>
      </c>
      <c r="DP268">
        <v>1.7360438851242299</v>
      </c>
      <c r="DQ268">
        <v>10.6163278476928</v>
      </c>
      <c r="DR268">
        <v>5.4856405292029605E-4</v>
      </c>
      <c r="DS268">
        <v>3.7366892545982502</v>
      </c>
      <c r="DT268">
        <v>24369463940000</v>
      </c>
      <c r="DU268">
        <v>3226.8887632415199</v>
      </c>
      <c r="DV268">
        <v>2966669040000</v>
      </c>
      <c r="DW268">
        <v>392.83223516949101</v>
      </c>
      <c r="DX268">
        <v>37888919200000</v>
      </c>
      <c r="DY268">
        <v>5017.0708686440603</v>
      </c>
      <c r="EB268">
        <v>6238.0118379237201</v>
      </c>
      <c r="EC268">
        <v>29194.467799999999</v>
      </c>
      <c r="ED268">
        <v>29194467800000</v>
      </c>
      <c r="EE268">
        <v>184.05570280000001</v>
      </c>
      <c r="EF268">
        <v>8.3333400000000002E-2</v>
      </c>
      <c r="EG268">
        <v>8488.8956799999996</v>
      </c>
      <c r="EH268">
        <v>0.22222239999999999</v>
      </c>
      <c r="EI268">
        <v>11444.453600000001</v>
      </c>
      <c r="EJ268">
        <v>8.3333400000000002E-2</v>
      </c>
      <c r="EK268">
        <v>112.80564579999999</v>
      </c>
      <c r="EL268">
        <v>2988.8912799999998</v>
      </c>
      <c r="EM268">
        <v>4888.8927999999996</v>
      </c>
      <c r="EN268">
        <v>3377.7804799999999</v>
      </c>
      <c r="EO268">
        <v>803.33397600000001</v>
      </c>
      <c r="EP268">
        <v>458.61147799999998</v>
      </c>
      <c r="EQ268">
        <v>1328.334396</v>
      </c>
      <c r="ER268">
        <v>22319.462299999999</v>
      </c>
      <c r="ES268">
        <v>3366.6693599999999</v>
      </c>
      <c r="ET268">
        <v>3366669360000</v>
      </c>
      <c r="EU268">
        <v>2.7777799999999998E-2</v>
      </c>
      <c r="EV268">
        <v>132.55566160000001</v>
      </c>
      <c r="EW268">
        <v>1175.8342740000001</v>
      </c>
      <c r="EX268">
        <v>57583.379399999998</v>
      </c>
      <c r="EY268">
        <v>3865.79287605932</v>
      </c>
      <c r="EZ268">
        <v>445.79837923728797</v>
      </c>
      <c r="FA268">
        <v>0.63044719314938102</v>
      </c>
      <c r="FB268">
        <v>2.8544243577545197E-4</v>
      </c>
      <c r="FC268">
        <v>29.077069457659299</v>
      </c>
      <c r="FD268">
        <v>7.6117982873453798E-4</v>
      </c>
      <c r="FE268">
        <v>39.200761179828703</v>
      </c>
      <c r="FF268">
        <v>2.8544243577545197E-4</v>
      </c>
      <c r="FG268">
        <v>0.38639391056137001</v>
      </c>
      <c r="FH268">
        <v>10.2378686964795</v>
      </c>
      <c r="FI268">
        <v>16.745956232159799</v>
      </c>
      <c r="FJ268">
        <v>11.569933396764901</v>
      </c>
      <c r="FK268">
        <v>2.75166508087535</v>
      </c>
      <c r="FL268">
        <v>1.5708848715509001</v>
      </c>
      <c r="FM268">
        <v>4.5499524262606998</v>
      </c>
      <c r="FN268">
        <v>0.38822727674190299</v>
      </c>
      <c r="FO268">
        <v>0.22977943562439401</v>
      </c>
      <c r="FP268">
        <v>1.68956628459273</v>
      </c>
      <c r="FQ268">
        <v>1.22887460647693</v>
      </c>
      <c r="FR268">
        <v>72.733139722491103</v>
      </c>
      <c r="FS268">
        <v>49.15</v>
      </c>
      <c r="FT268">
        <v>30.63</v>
      </c>
      <c r="FV268" t="s">
        <v>204</v>
      </c>
      <c r="FW268">
        <v>6.08243375858684E-3</v>
      </c>
      <c r="FX268">
        <v>4.42394504416094E-3</v>
      </c>
    </row>
    <row r="269" spans="1:180" x14ac:dyDescent="0.25">
      <c r="A269" t="s">
        <v>208</v>
      </c>
      <c r="B269">
        <v>2030</v>
      </c>
      <c r="D269">
        <v>74863100</v>
      </c>
      <c r="E269">
        <v>386616700</v>
      </c>
      <c r="F269">
        <v>74863100</v>
      </c>
      <c r="G269">
        <v>4949998700</v>
      </c>
      <c r="H269">
        <v>386616700</v>
      </c>
      <c r="I269">
        <v>11.72</v>
      </c>
      <c r="J269">
        <v>1970.2426</v>
      </c>
      <c r="K269">
        <v>443.9563</v>
      </c>
      <c r="L269">
        <v>338.41985</v>
      </c>
      <c r="M269">
        <v>70638.242299999998</v>
      </c>
      <c r="N269">
        <v>70638242300000</v>
      </c>
      <c r="O269">
        <v>7982</v>
      </c>
      <c r="P269">
        <v>60.64</v>
      </c>
      <c r="Q269">
        <v>1255</v>
      </c>
      <c r="R269">
        <v>4.25</v>
      </c>
      <c r="S269">
        <v>4364</v>
      </c>
      <c r="T269">
        <v>24.53</v>
      </c>
      <c r="U269">
        <v>663</v>
      </c>
      <c r="V269">
        <v>545.79999999999995</v>
      </c>
      <c r="AA269">
        <v>254.6</v>
      </c>
      <c r="AB269">
        <v>250.3</v>
      </c>
      <c r="AC269">
        <v>705.8</v>
      </c>
      <c r="AD269">
        <v>5755800</v>
      </c>
      <c r="AE269">
        <v>414990000</v>
      </c>
      <c r="AF269">
        <v>126200000</v>
      </c>
      <c r="AG269">
        <v>228290000</v>
      </c>
      <c r="AH269" t="s">
        <v>179</v>
      </c>
      <c r="AI269">
        <v>47835990100</v>
      </c>
      <c r="AJ269">
        <v>5960000</v>
      </c>
      <c r="AK269">
        <v>132000000</v>
      </c>
      <c r="AL269">
        <v>46480000000</v>
      </c>
      <c r="AM269">
        <v>1355990100</v>
      </c>
      <c r="AN269">
        <v>2251000000</v>
      </c>
      <c r="AO269">
        <v>64150000000</v>
      </c>
      <c r="AP269">
        <v>11101754.800000001</v>
      </c>
      <c r="AQ269">
        <v>8981754.8000000007</v>
      </c>
      <c r="AR269">
        <v>56245600</v>
      </c>
      <c r="AS269">
        <v>105886600</v>
      </c>
      <c r="AT269">
        <v>23754000</v>
      </c>
      <c r="AU269">
        <v>60934900</v>
      </c>
      <c r="AV269">
        <v>141105400</v>
      </c>
      <c r="AW269">
        <v>182600</v>
      </c>
      <c r="AX269">
        <v>95850</v>
      </c>
      <c r="AY269">
        <v>156166.7916</v>
      </c>
      <c r="AZ269">
        <v>35361.1394</v>
      </c>
      <c r="BA269">
        <v>21933.3508799999</v>
      </c>
      <c r="BB269">
        <v>3475.0027799999998</v>
      </c>
      <c r="BC269">
        <v>219.5279534</v>
      </c>
      <c r="BE269">
        <v>77222.284</v>
      </c>
      <c r="BG269">
        <v>17947.236580000001</v>
      </c>
      <c r="BH269">
        <v>2902.7800999999999</v>
      </c>
      <c r="BI269">
        <v>53277.820399999997</v>
      </c>
      <c r="BJ269">
        <v>3.1915646</v>
      </c>
      <c r="BK269">
        <v>-0.83427021000000001</v>
      </c>
      <c r="BL269">
        <v>0.65470218599999996</v>
      </c>
      <c r="BM269">
        <v>2.5244892999999999</v>
      </c>
      <c r="BN269">
        <v>0.10398594</v>
      </c>
      <c r="BO269">
        <v>3.4010289999999999</v>
      </c>
      <c r="BP269">
        <v>0.21359673000000001</v>
      </c>
      <c r="BQ269">
        <v>165400000000000</v>
      </c>
      <c r="BR269">
        <v>1671277100</v>
      </c>
      <c r="BS269">
        <v>4142640099.99999</v>
      </c>
      <c r="BT269">
        <v>2943981300</v>
      </c>
      <c r="BU269">
        <v>132766500</v>
      </c>
      <c r="BV269">
        <v>8054000000</v>
      </c>
      <c r="BW269">
        <v>209639.05660000001</v>
      </c>
      <c r="BX269">
        <v>209639056600000</v>
      </c>
      <c r="BY269">
        <v>15355.56784</v>
      </c>
      <c r="BZ269">
        <v>38.055585999999998</v>
      </c>
      <c r="CA269">
        <v>15316.67892</v>
      </c>
      <c r="CB269">
        <v>29250.023399999998</v>
      </c>
      <c r="CC269">
        <v>486.38927799999999</v>
      </c>
      <c r="CD269">
        <v>28750.023000000001</v>
      </c>
      <c r="CE269">
        <v>185194.5926</v>
      </c>
      <c r="CF269">
        <v>516.38930200000004</v>
      </c>
      <c r="CG269">
        <v>184666.8144</v>
      </c>
      <c r="CH269">
        <v>67472.276199999993</v>
      </c>
      <c r="CI269">
        <v>29.944468400000002</v>
      </c>
      <c r="CJ269">
        <v>193.4445992</v>
      </c>
      <c r="CK269">
        <v>2844.4467199999999</v>
      </c>
      <c r="CL269">
        <v>67444.498399999997</v>
      </c>
      <c r="CM269">
        <v>5272.2264400000004</v>
      </c>
      <c r="CN269">
        <v>3825.00306</v>
      </c>
      <c r="CO269">
        <v>88472.293000000005</v>
      </c>
      <c r="CQ269">
        <v>88472.293000000005</v>
      </c>
      <c r="CS269">
        <v>433.61145800000003</v>
      </c>
      <c r="CT269">
        <v>2913.89122</v>
      </c>
      <c r="CU269">
        <v>1798.6125500000001</v>
      </c>
      <c r="CV269">
        <v>1.5548980999999999</v>
      </c>
      <c r="CW269">
        <v>20536.379438788099</v>
      </c>
      <c r="CX269">
        <v>156166791600000</v>
      </c>
      <c r="CY269">
        <v>19389.966674944098</v>
      </c>
      <c r="CZ269">
        <v>26029.1850757387</v>
      </c>
      <c r="DA269">
        <v>5.9394077601191899</v>
      </c>
      <c r="DB269">
        <v>5.1525949838589498E-2</v>
      </c>
      <c r="DC269">
        <v>1.3784150484231401E-3</v>
      </c>
      <c r="DD269">
        <v>88.339737644096999</v>
      </c>
      <c r="DE269">
        <v>0.246323042268451</v>
      </c>
      <c r="DF269">
        <v>13.952563932688401</v>
      </c>
      <c r="DG269">
        <v>0.23201272028620601</v>
      </c>
      <c r="DH269">
        <v>32.184974161918603</v>
      </c>
      <c r="DI269">
        <v>1.42838213859811E-2</v>
      </c>
      <c r="DJ269">
        <v>42.202199549489798</v>
      </c>
      <c r="DL269">
        <v>1.82456605273618</v>
      </c>
      <c r="DM269">
        <v>0.20683715383596099</v>
      </c>
      <c r="DN269">
        <v>0.85795680402809005</v>
      </c>
      <c r="DO269">
        <v>9.2275076189214197E-2</v>
      </c>
      <c r="DP269">
        <v>1.35683052868689</v>
      </c>
      <c r="DQ269">
        <v>7.3247648072081599</v>
      </c>
      <c r="DR269">
        <v>1.8152908440439899E-2</v>
      </c>
      <c r="DS269">
        <v>1.38995627401616</v>
      </c>
      <c r="DT269">
        <v>35361139400000</v>
      </c>
      <c r="DU269">
        <v>4390.5065060839297</v>
      </c>
      <c r="DV269">
        <v>3475002780000</v>
      </c>
      <c r="DW269">
        <v>431.46297243605602</v>
      </c>
      <c r="DX269">
        <v>53277820400000</v>
      </c>
      <c r="DY269">
        <v>6615.0757884281102</v>
      </c>
      <c r="EB269">
        <v>8770.5788800595892</v>
      </c>
      <c r="EC269">
        <v>40833.366000000002</v>
      </c>
      <c r="ED269">
        <v>40833366000000</v>
      </c>
      <c r="EE269">
        <v>260.02798580000001</v>
      </c>
      <c r="EF269">
        <v>2.2500018000000002</v>
      </c>
      <c r="EG269">
        <v>8188.8954400000002</v>
      </c>
      <c r="EH269">
        <v>14.500011600000001</v>
      </c>
      <c r="EI269">
        <v>22897.240539999999</v>
      </c>
      <c r="EJ269">
        <v>6.8888943999999999</v>
      </c>
      <c r="EK269">
        <v>193.4168214</v>
      </c>
      <c r="EL269">
        <v>2844.4467199999999</v>
      </c>
      <c r="EM269">
        <v>5272.2264400000004</v>
      </c>
      <c r="EN269">
        <v>3825.00306</v>
      </c>
      <c r="EO269">
        <v>383.05586199999999</v>
      </c>
      <c r="EP269">
        <v>433.61145800000003</v>
      </c>
      <c r="EQ269">
        <v>1798.6125500000001</v>
      </c>
      <c r="ER269">
        <v>24052.797020000002</v>
      </c>
      <c r="ES269">
        <v>3850.00308</v>
      </c>
      <c r="ET269">
        <v>3850003080000</v>
      </c>
      <c r="EU269">
        <v>2.7777799999999998E-2</v>
      </c>
      <c r="EV269">
        <v>219.5279534</v>
      </c>
      <c r="EW269">
        <v>1034.4452719999999</v>
      </c>
      <c r="EX269">
        <v>79416.730200000005</v>
      </c>
      <c r="EY269">
        <v>5069.9485969704401</v>
      </c>
      <c r="EZ269">
        <v>478.02372485721298</v>
      </c>
      <c r="FA269">
        <v>0.63680272108843505</v>
      </c>
      <c r="FB269">
        <v>5.5102040816326497E-3</v>
      </c>
      <c r="FC269">
        <v>20.0544217687074</v>
      </c>
      <c r="FD269">
        <v>3.55102040816326E-2</v>
      </c>
      <c r="FE269">
        <v>56.074829931972701</v>
      </c>
      <c r="FF269">
        <v>1.6870748299319699E-2</v>
      </c>
      <c r="FG269">
        <v>0.47367346938775501</v>
      </c>
      <c r="FH269">
        <v>6.9659863945578202</v>
      </c>
      <c r="FI269">
        <v>12.9115646258503</v>
      </c>
      <c r="FJ269">
        <v>9.3673469387755102</v>
      </c>
      <c r="FK269">
        <v>0.93809523809523798</v>
      </c>
      <c r="FL269">
        <v>1.0619047619047599</v>
      </c>
      <c r="FM269">
        <v>4.4047619047618998</v>
      </c>
      <c r="FN269">
        <v>0.28921396674727901</v>
      </c>
      <c r="FO269">
        <v>0.22818280689015499</v>
      </c>
      <c r="FP269">
        <v>1.2674670894800399</v>
      </c>
      <c r="FQ269">
        <v>0.94417649093107603</v>
      </c>
      <c r="FR269">
        <v>74.493176096462093</v>
      </c>
      <c r="FS269">
        <v>39.19</v>
      </c>
      <c r="FT269">
        <v>25.41</v>
      </c>
      <c r="FV269" t="s">
        <v>204</v>
      </c>
      <c r="FW269">
        <v>4.5628778718258701E-3</v>
      </c>
      <c r="FX269">
        <v>3.3990326481257499E-3</v>
      </c>
    </row>
    <row r="270" spans="1:180" x14ac:dyDescent="0.25">
      <c r="A270" t="s">
        <v>208</v>
      </c>
      <c r="B270">
        <v>2040</v>
      </c>
      <c r="D270">
        <v>68809800</v>
      </c>
      <c r="E270">
        <v>467425800</v>
      </c>
      <c r="F270">
        <v>68809800</v>
      </c>
      <c r="G270">
        <v>5333209800</v>
      </c>
      <c r="H270">
        <v>467425800</v>
      </c>
      <c r="I270">
        <v>22.27</v>
      </c>
      <c r="J270">
        <v>2017.1845000000001</v>
      </c>
      <c r="K270">
        <v>479.79912000000002</v>
      </c>
      <c r="L270">
        <v>345.45720999999998</v>
      </c>
      <c r="M270">
        <v>107493.3759</v>
      </c>
      <c r="N270">
        <v>107493375900000</v>
      </c>
      <c r="O270">
        <v>10330</v>
      </c>
      <c r="P270">
        <v>106.7</v>
      </c>
      <c r="Q270">
        <v>1188</v>
      </c>
      <c r="R270">
        <v>4.0010000000000003</v>
      </c>
      <c r="S270">
        <v>6536</v>
      </c>
      <c r="T270">
        <v>32.5</v>
      </c>
      <c r="U270">
        <v>742.3</v>
      </c>
      <c r="V270">
        <v>632.79999999999995</v>
      </c>
      <c r="AA270">
        <v>188.9</v>
      </c>
      <c r="AB270">
        <v>184.9</v>
      </c>
      <c r="AC270">
        <v>907.5</v>
      </c>
      <c r="AD270">
        <v>5110500</v>
      </c>
      <c r="AE270">
        <v>423020800</v>
      </c>
      <c r="AF270">
        <v>122600000</v>
      </c>
      <c r="AG270">
        <v>245120800</v>
      </c>
      <c r="AH270" t="s">
        <v>179</v>
      </c>
      <c r="AI270">
        <v>54512741600</v>
      </c>
      <c r="AJ270">
        <v>55300000</v>
      </c>
      <c r="AK270">
        <v>1570000000</v>
      </c>
      <c r="AL270">
        <v>53380000000</v>
      </c>
      <c r="AM270">
        <v>1135741600</v>
      </c>
      <c r="AN270">
        <v>2380000000</v>
      </c>
      <c r="AO270">
        <v>71220000000</v>
      </c>
      <c r="AP270">
        <v>11339987.9</v>
      </c>
      <c r="AQ270">
        <v>9199987.9000000004</v>
      </c>
      <c r="AR270">
        <v>59740000</v>
      </c>
      <c r="AS270">
        <v>94948700</v>
      </c>
      <c r="AT270">
        <v>21055700</v>
      </c>
      <c r="AU270">
        <v>50130800</v>
      </c>
      <c r="AV270">
        <v>128597700</v>
      </c>
      <c r="AW270">
        <v>215500</v>
      </c>
      <c r="AX270">
        <v>116000</v>
      </c>
      <c r="AY270">
        <v>184666.8144</v>
      </c>
      <c r="AZ270">
        <v>47555.5936</v>
      </c>
      <c r="BA270">
        <v>27236.132900000001</v>
      </c>
      <c r="BB270">
        <v>4280.5589799999998</v>
      </c>
      <c r="BC270">
        <v>400.83365400000002</v>
      </c>
      <c r="BE270">
        <v>89361.1826</v>
      </c>
      <c r="BG270">
        <v>15847.234899999999</v>
      </c>
      <c r="BH270">
        <v>808.33398</v>
      </c>
      <c r="BI270">
        <v>61944.493999999999</v>
      </c>
      <c r="BJ270">
        <v>3.7203126000000002</v>
      </c>
      <c r="BK270">
        <v>-0.73786784000000005</v>
      </c>
      <c r="BL270">
        <v>0.673983624</v>
      </c>
      <c r="BM270">
        <v>2.9400567999999998</v>
      </c>
      <c r="BN270">
        <v>0.13946527</v>
      </c>
      <c r="BO270">
        <v>3.8900389</v>
      </c>
      <c r="BP270">
        <v>0.23511686000000001</v>
      </c>
      <c r="BQ270">
        <v>258300000000000</v>
      </c>
      <c r="BR270">
        <v>1755151200</v>
      </c>
      <c r="BS270">
        <v>4142641400</v>
      </c>
      <c r="BT270">
        <v>2856494600</v>
      </c>
      <c r="BU270">
        <v>132766500</v>
      </c>
      <c r="BV270">
        <v>8403000000</v>
      </c>
      <c r="BW270">
        <v>243916.86180000001</v>
      </c>
      <c r="BX270">
        <v>243916861800000</v>
      </c>
      <c r="BY270">
        <v>12883.343639999999</v>
      </c>
      <c r="BZ270">
        <v>355.833618</v>
      </c>
      <c r="CA270">
        <v>12527.7878</v>
      </c>
      <c r="CB270">
        <v>32111.1368</v>
      </c>
      <c r="CC270">
        <v>5961.1158800000003</v>
      </c>
      <c r="CD270">
        <v>26158.35426</v>
      </c>
      <c r="CE270">
        <v>220583.5098</v>
      </c>
      <c r="CF270">
        <v>6222.2272000000003</v>
      </c>
      <c r="CG270">
        <v>214361.28260000001</v>
      </c>
      <c r="CH270">
        <v>90944.517200000002</v>
      </c>
      <c r="CI270">
        <v>261.58354259999999</v>
      </c>
      <c r="CJ270">
        <v>256.25020499999999</v>
      </c>
      <c r="CK270">
        <v>3150.00252</v>
      </c>
      <c r="CL270">
        <v>90694.517000000007</v>
      </c>
      <c r="CM270">
        <v>6016.67148</v>
      </c>
      <c r="CN270">
        <v>4433.3368799999998</v>
      </c>
      <c r="CO270">
        <v>97500.077999999994</v>
      </c>
      <c r="CQ270">
        <v>97500.077999999994</v>
      </c>
      <c r="CS270">
        <v>326.11137200000002</v>
      </c>
      <c r="CT270">
        <v>809.72286999999994</v>
      </c>
      <c r="CU270">
        <v>2281.6684919999998</v>
      </c>
      <c r="CV270">
        <v>1.8857999000000001</v>
      </c>
      <c r="CW270">
        <v>30739.021777936399</v>
      </c>
      <c r="CX270">
        <v>184666814400000</v>
      </c>
      <c r="CY270">
        <v>21976.295894323401</v>
      </c>
      <c r="CZ270">
        <v>29027.3547304534</v>
      </c>
      <c r="DA270">
        <v>6.4872952040937699</v>
      </c>
      <c r="DB270">
        <v>5.0341639890515197E-2</v>
      </c>
      <c r="DC270">
        <v>1.3495165893133399E-3</v>
      </c>
      <c r="DD270">
        <v>90.433891356337497</v>
      </c>
      <c r="DE270">
        <v>2.5509623049766499</v>
      </c>
      <c r="DF270">
        <v>13.164787609611601</v>
      </c>
      <c r="DG270">
        <v>2.4439129939642399</v>
      </c>
      <c r="DH270">
        <v>37.285047261131901</v>
      </c>
      <c r="DI270">
        <v>0.107242910830201</v>
      </c>
      <c r="DJ270">
        <v>39.9726682610181</v>
      </c>
      <c r="DL270">
        <v>1.8175606422958599</v>
      </c>
      <c r="DM270">
        <v>0.13369775651975799</v>
      </c>
      <c r="DN270">
        <v>0.93542876665527797</v>
      </c>
      <c r="DO270">
        <v>0.10505637171165</v>
      </c>
      <c r="DP270">
        <v>1.29142466689443</v>
      </c>
      <c r="DQ270">
        <v>5.28185855825076</v>
      </c>
      <c r="DR270">
        <v>0.14588315681585201</v>
      </c>
      <c r="DS270">
        <v>0.33196674638423801</v>
      </c>
      <c r="DT270">
        <v>47555593600000</v>
      </c>
      <c r="DU270">
        <v>5659.3589908366002</v>
      </c>
      <c r="DV270">
        <v>4280558980000</v>
      </c>
      <c r="DW270">
        <v>509.40842318219597</v>
      </c>
      <c r="DX270">
        <v>61944494000000</v>
      </c>
      <c r="DY270">
        <v>7371.7117696060895</v>
      </c>
      <c r="EB270">
        <v>12792.2617993573</v>
      </c>
      <c r="EC270">
        <v>53111.153599999998</v>
      </c>
      <c r="ED270">
        <v>53111153600000</v>
      </c>
      <c r="EE270">
        <v>542.77821200000005</v>
      </c>
      <c r="EF270">
        <v>20.5000164</v>
      </c>
      <c r="EG270">
        <v>7744.45064</v>
      </c>
      <c r="EH270">
        <v>158.77790479999999</v>
      </c>
      <c r="EI270">
        <v>34361.138599999998</v>
      </c>
      <c r="EJ270">
        <v>107.1389746</v>
      </c>
      <c r="EK270">
        <v>256.1946494</v>
      </c>
      <c r="EL270">
        <v>3150.00252</v>
      </c>
      <c r="EM270">
        <v>6016.67148</v>
      </c>
      <c r="EN270">
        <v>4433.3368799999998</v>
      </c>
      <c r="EO270">
        <v>2.7777799999999998E-2</v>
      </c>
      <c r="EP270">
        <v>326.11137200000002</v>
      </c>
      <c r="EQ270">
        <v>2281.6684919999998</v>
      </c>
      <c r="ER270">
        <v>30277.802</v>
      </c>
      <c r="ES270">
        <v>4636.1148199999998</v>
      </c>
      <c r="ET270">
        <v>4636114820000</v>
      </c>
      <c r="EU270">
        <v>2.7777799999999998E-2</v>
      </c>
      <c r="EV270">
        <v>400.83365400000002</v>
      </c>
      <c r="EW270">
        <v>736.94503399999996</v>
      </c>
      <c r="EX270">
        <v>88750.070999999996</v>
      </c>
      <c r="EY270">
        <v>6320.4990598595696</v>
      </c>
      <c r="EZ270">
        <v>551.72138759966595</v>
      </c>
      <c r="FA270">
        <v>1.02196652719665</v>
      </c>
      <c r="FB270">
        <v>3.8598326359832603E-2</v>
      </c>
      <c r="FC270">
        <v>14.581589958158901</v>
      </c>
      <c r="FD270">
        <v>0.29895397489539699</v>
      </c>
      <c r="FE270">
        <v>64.696652719665195</v>
      </c>
      <c r="FF270">
        <v>0.20172594142259401</v>
      </c>
      <c r="FG270">
        <v>0.48237447698744701</v>
      </c>
      <c r="FH270">
        <v>5.9309623430962297</v>
      </c>
      <c r="FI270">
        <v>11.3284518828451</v>
      </c>
      <c r="FJ270">
        <v>8.3472803347280298</v>
      </c>
      <c r="FK270">
        <v>5.23012552301255E-5</v>
      </c>
      <c r="FL270">
        <v>0.61401673640167298</v>
      </c>
      <c r="FM270">
        <v>4.29602510460251</v>
      </c>
      <c r="FN270">
        <v>0.21104429578010001</v>
      </c>
      <c r="FO270">
        <v>0.22348920368978401</v>
      </c>
      <c r="FP270">
        <v>0.94431615098722399</v>
      </c>
      <c r="FQ270">
        <v>0.71493153077816496</v>
      </c>
      <c r="FR270">
        <v>75.708916979842797</v>
      </c>
      <c r="FS270">
        <v>30.28</v>
      </c>
      <c r="FT270">
        <v>26.77</v>
      </c>
      <c r="FV270" t="s">
        <v>204</v>
      </c>
      <c r="FW270">
        <v>3.3995354239256602E-3</v>
      </c>
      <c r="FX270">
        <v>2.57375145180023E-3</v>
      </c>
    </row>
    <row r="271" spans="1:180" x14ac:dyDescent="0.25">
      <c r="A271" t="s">
        <v>208</v>
      </c>
      <c r="B271">
        <v>2050</v>
      </c>
      <c r="D271">
        <v>58666700</v>
      </c>
      <c r="E271">
        <v>521808800</v>
      </c>
      <c r="F271">
        <v>58666700</v>
      </c>
      <c r="G271">
        <v>5766910000</v>
      </c>
      <c r="H271">
        <v>521808800</v>
      </c>
      <c r="I271">
        <v>36.28</v>
      </c>
      <c r="J271">
        <v>2017.8955000000001</v>
      </c>
      <c r="K271">
        <v>520.11158</v>
      </c>
      <c r="L271">
        <v>351.56324999999998</v>
      </c>
      <c r="M271">
        <v>152483.86670000001</v>
      </c>
      <c r="N271">
        <v>152483866700000</v>
      </c>
      <c r="O271">
        <v>13130</v>
      </c>
      <c r="P271">
        <v>221.3</v>
      </c>
      <c r="Q271">
        <v>1089</v>
      </c>
      <c r="R271">
        <v>13.13</v>
      </c>
      <c r="S271">
        <v>8096</v>
      </c>
      <c r="T271">
        <v>37.9</v>
      </c>
      <c r="U271">
        <v>1132</v>
      </c>
      <c r="V271">
        <v>880.7</v>
      </c>
      <c r="AA271">
        <v>142.5</v>
      </c>
      <c r="AB271">
        <v>129.30000000000001</v>
      </c>
      <c r="AC271">
        <v>1526</v>
      </c>
      <c r="AD271">
        <v>4171299.9999999902</v>
      </c>
      <c r="AE271">
        <v>403083800</v>
      </c>
      <c r="AF271">
        <v>114500000</v>
      </c>
      <c r="AG271">
        <v>239983800</v>
      </c>
      <c r="AH271" t="s">
        <v>179</v>
      </c>
      <c r="AI271">
        <v>58172971300</v>
      </c>
      <c r="AJ271">
        <v>219000000</v>
      </c>
      <c r="AK271">
        <v>7460000000</v>
      </c>
      <c r="AL271">
        <v>58060000000</v>
      </c>
      <c r="AM271">
        <v>111771300</v>
      </c>
      <c r="AN271">
        <v>2398000000</v>
      </c>
      <c r="AO271">
        <v>74140000000</v>
      </c>
      <c r="AP271">
        <v>10537639.300000001</v>
      </c>
      <c r="AQ271">
        <v>8379639.2999999998</v>
      </c>
      <c r="AR271">
        <v>62091800</v>
      </c>
      <c r="AS271">
        <v>75617100</v>
      </c>
      <c r="AT271">
        <v>19450000</v>
      </c>
      <c r="AU271">
        <v>36751700</v>
      </c>
      <c r="AV271">
        <v>120043600</v>
      </c>
      <c r="AW271">
        <v>258600</v>
      </c>
      <c r="AX271">
        <v>143500</v>
      </c>
      <c r="AY271">
        <v>213222.3928</v>
      </c>
      <c r="AZ271">
        <v>60944.493199999997</v>
      </c>
      <c r="BA271">
        <v>32444.470399999998</v>
      </c>
      <c r="BB271">
        <v>5238.8930799999998</v>
      </c>
      <c r="BC271">
        <v>889.72293400000001</v>
      </c>
      <c r="BE271">
        <v>100805.63619999999</v>
      </c>
      <c r="BG271">
        <v>12877.78808</v>
      </c>
      <c r="BH271">
        <v>0</v>
      </c>
      <c r="BI271">
        <v>73083.391799999998</v>
      </c>
      <c r="BJ271">
        <v>4.2045155999999997</v>
      </c>
      <c r="BK271">
        <v>-0.63105621000000001</v>
      </c>
      <c r="BL271">
        <v>0.67427389400000004</v>
      </c>
      <c r="BM271">
        <v>3.3718661000000001</v>
      </c>
      <c r="BN271">
        <v>0.16635728</v>
      </c>
      <c r="BO271">
        <v>4.3674803999999998</v>
      </c>
      <c r="BP271">
        <v>0.25360956000000001</v>
      </c>
      <c r="BQ271">
        <v>361100000000000</v>
      </c>
      <c r="BR271">
        <v>1786356200</v>
      </c>
      <c r="BS271">
        <v>4142642000</v>
      </c>
      <c r="BT271">
        <v>2825516800</v>
      </c>
      <c r="BU271">
        <v>132766500</v>
      </c>
      <c r="BV271">
        <v>8579000000</v>
      </c>
      <c r="BW271">
        <v>285000.228</v>
      </c>
      <c r="BX271">
        <v>285000228000000</v>
      </c>
      <c r="BY271">
        <v>13405.566279999999</v>
      </c>
      <c r="BZ271">
        <v>1411.1122399999999</v>
      </c>
      <c r="CA271">
        <v>11994.454040000001</v>
      </c>
      <c r="CB271">
        <v>49972.262199999997</v>
      </c>
      <c r="CC271">
        <v>28555.578399999999</v>
      </c>
      <c r="CD271">
        <v>21419.461579999999</v>
      </c>
      <c r="CE271">
        <v>256777.98319999999</v>
      </c>
      <c r="CF271">
        <v>29944.468400000002</v>
      </c>
      <c r="CG271">
        <v>226833.5148</v>
      </c>
      <c r="CH271">
        <v>108583.42019999999</v>
      </c>
      <c r="CI271">
        <v>1389.4455559999999</v>
      </c>
      <c r="CJ271">
        <v>299.16690599999998</v>
      </c>
      <c r="CK271">
        <v>4483.3369199999997</v>
      </c>
      <c r="CL271">
        <v>107194.53019999999</v>
      </c>
      <c r="CM271">
        <v>8744.4514400000007</v>
      </c>
      <c r="CN271">
        <v>6172.2271600000004</v>
      </c>
      <c r="CO271">
        <v>98250.078599999993</v>
      </c>
      <c r="CQ271">
        <v>98250.078599999993</v>
      </c>
      <c r="CS271">
        <v>294.72245800000002</v>
      </c>
      <c r="CT271">
        <v>0</v>
      </c>
      <c r="CU271">
        <v>3666.6696000000002</v>
      </c>
      <c r="CV271">
        <v>2.2166871000000001</v>
      </c>
      <c r="CW271">
        <v>42091.152815013404</v>
      </c>
      <c r="CX271">
        <v>213222392800000</v>
      </c>
      <c r="CY271">
        <v>24853.991467536998</v>
      </c>
      <c r="CZ271">
        <v>33220.681664529598</v>
      </c>
      <c r="DA271">
        <v>6.7808568947429704</v>
      </c>
      <c r="DB271">
        <v>4.6984939969693398E-2</v>
      </c>
      <c r="DC271">
        <v>1.22830624781443E-3</v>
      </c>
      <c r="DD271">
        <v>90.097465886939503</v>
      </c>
      <c r="DE271">
        <v>10.506822612085699</v>
      </c>
      <c r="DF271">
        <v>17.534113060428801</v>
      </c>
      <c r="DG271">
        <v>10.019493177387901</v>
      </c>
      <c r="DH271">
        <v>38.099415204678301</v>
      </c>
      <c r="DI271">
        <v>0.48752436647173403</v>
      </c>
      <c r="DJ271">
        <v>34.473684210526301</v>
      </c>
      <c r="DL271">
        <v>2.1656920077972699</v>
      </c>
      <c r="DM271">
        <v>0.103411306042885</v>
      </c>
      <c r="DN271">
        <v>1.28654970760233</v>
      </c>
      <c r="DO271">
        <v>0.10497076023391801</v>
      </c>
      <c r="DP271">
        <v>1.57309941520467</v>
      </c>
      <c r="DQ271">
        <v>4.7037037037036997</v>
      </c>
      <c r="DR271">
        <v>0.49512670565302103</v>
      </c>
      <c r="DS271">
        <v>0</v>
      </c>
      <c r="DT271">
        <v>60944493200000</v>
      </c>
      <c r="DU271">
        <v>7103.9157477561403</v>
      </c>
      <c r="DV271">
        <v>5238893080000</v>
      </c>
      <c r="DW271">
        <v>610.664772117962</v>
      </c>
      <c r="DX271">
        <v>73083391800000</v>
      </c>
      <c r="DY271">
        <v>8518.8707075416696</v>
      </c>
      <c r="EB271">
        <v>17774.084007459998</v>
      </c>
      <c r="EC271">
        <v>65888.941600000006</v>
      </c>
      <c r="ED271">
        <v>65888941600000</v>
      </c>
      <c r="EE271">
        <v>1143.8898039999999</v>
      </c>
      <c r="EF271">
        <v>81.055620399999995</v>
      </c>
      <c r="EG271">
        <v>7125.0056999999997</v>
      </c>
      <c r="EH271">
        <v>701.38945000000001</v>
      </c>
      <c r="EI271">
        <v>42694.478600000002</v>
      </c>
      <c r="EJ271">
        <v>710.00056800000004</v>
      </c>
      <c r="EK271">
        <v>298.88912800000003</v>
      </c>
      <c r="EL271">
        <v>4483.3369199999997</v>
      </c>
      <c r="EM271">
        <v>8744.4514400000007</v>
      </c>
      <c r="EN271">
        <v>6172.2271600000004</v>
      </c>
      <c r="EO271">
        <v>2.7777799999999998E-2</v>
      </c>
      <c r="EP271">
        <v>294.72245800000002</v>
      </c>
      <c r="EQ271">
        <v>3666.6696000000002</v>
      </c>
      <c r="ER271">
        <v>36555.584799999997</v>
      </c>
      <c r="ES271">
        <v>5516.6710800000001</v>
      </c>
      <c r="ET271">
        <v>5516671080000</v>
      </c>
      <c r="EU271">
        <v>0.50000040000000001</v>
      </c>
      <c r="EV271">
        <v>889.72293400000001</v>
      </c>
      <c r="EW271">
        <v>1648.334652</v>
      </c>
      <c r="EX271">
        <v>89416.738200000007</v>
      </c>
      <c r="EY271">
        <v>7680.2589579204996</v>
      </c>
      <c r="EZ271">
        <v>643.04360414966698</v>
      </c>
      <c r="FA271">
        <v>1.7360876897133199</v>
      </c>
      <c r="FB271">
        <v>0.123018549747048</v>
      </c>
      <c r="FC271">
        <v>10.813659359190501</v>
      </c>
      <c r="FD271">
        <v>1.06450252951096</v>
      </c>
      <c r="FE271">
        <v>64.797639123102797</v>
      </c>
      <c r="FF271">
        <v>1.0775716694772299</v>
      </c>
      <c r="FG271">
        <v>0.45362563237774001</v>
      </c>
      <c r="FH271">
        <v>6.8043844856661</v>
      </c>
      <c r="FI271">
        <v>13.271500843170299</v>
      </c>
      <c r="FJ271">
        <v>9.36762225969645</v>
      </c>
      <c r="FK271">
        <v>4.2158516020236E-5</v>
      </c>
      <c r="FL271">
        <v>0.44730185497470398</v>
      </c>
      <c r="FM271">
        <v>5.5649241146711601</v>
      </c>
      <c r="FN271">
        <v>0.161099338964275</v>
      </c>
      <c r="FO271">
        <v>0.20411568877192901</v>
      </c>
      <c r="FP271">
        <v>0.78925568540570401</v>
      </c>
      <c r="FQ271">
        <v>0.59048017945167497</v>
      </c>
      <c r="FR271">
        <v>74.814814814814795</v>
      </c>
      <c r="FS271">
        <v>23.47</v>
      </c>
      <c r="FT271">
        <v>22.89</v>
      </c>
      <c r="FV271" t="s">
        <v>204</v>
      </c>
      <c r="FW271">
        <v>2.8413181944059798E-3</v>
      </c>
      <c r="FX271">
        <v>2.1257269454444702E-3</v>
      </c>
    </row>
    <row r="272" spans="1:180" x14ac:dyDescent="0.25">
      <c r="A272" t="s">
        <v>208</v>
      </c>
      <c r="B272">
        <v>2060</v>
      </c>
      <c r="D272">
        <v>136672100</v>
      </c>
      <c r="E272">
        <v>556845100</v>
      </c>
      <c r="F272">
        <v>136672100</v>
      </c>
      <c r="G272">
        <v>6059344900</v>
      </c>
      <c r="H272">
        <v>556845100</v>
      </c>
      <c r="I272">
        <v>59.1</v>
      </c>
      <c r="J272">
        <v>1950.0762</v>
      </c>
      <c r="K272">
        <v>562.37112999999999</v>
      </c>
      <c r="L272">
        <v>356.30626999999998</v>
      </c>
      <c r="M272">
        <v>203070.12239999999</v>
      </c>
      <c r="N272">
        <v>203070122400000</v>
      </c>
      <c r="O272">
        <v>16350</v>
      </c>
      <c r="P272">
        <v>387.1</v>
      </c>
      <c r="Q272">
        <v>981.1</v>
      </c>
      <c r="R272">
        <v>103</v>
      </c>
      <c r="S272">
        <v>8132</v>
      </c>
      <c r="T272">
        <v>40.75</v>
      </c>
      <c r="U272">
        <v>1866</v>
      </c>
      <c r="V272">
        <v>1396</v>
      </c>
      <c r="AA272">
        <v>907.2</v>
      </c>
      <c r="AB272">
        <v>804.2</v>
      </c>
      <c r="AC272">
        <v>2643</v>
      </c>
      <c r="AD272">
        <v>3756600</v>
      </c>
      <c r="AE272">
        <v>365640200</v>
      </c>
      <c r="AF272">
        <v>95480000</v>
      </c>
      <c r="AG272">
        <v>230140200</v>
      </c>
      <c r="AH272" t="s">
        <v>179</v>
      </c>
      <c r="AI272">
        <v>58939778700</v>
      </c>
      <c r="AJ272">
        <v>513000000</v>
      </c>
      <c r="AK272">
        <v>17000000000</v>
      </c>
      <c r="AL272">
        <v>58930000000</v>
      </c>
      <c r="AM272">
        <v>6160700</v>
      </c>
      <c r="AN272">
        <v>2329000000</v>
      </c>
      <c r="AO272">
        <v>73780000000</v>
      </c>
      <c r="AP272">
        <v>10118517.4</v>
      </c>
      <c r="AQ272">
        <v>8046517.3999999901</v>
      </c>
      <c r="AR272">
        <v>65603700</v>
      </c>
      <c r="AS272">
        <v>72420800</v>
      </c>
      <c r="AT272">
        <v>18790000</v>
      </c>
      <c r="AU272">
        <v>29266700</v>
      </c>
      <c r="AV272">
        <v>114831200</v>
      </c>
      <c r="AW272">
        <v>300400</v>
      </c>
      <c r="AX272">
        <v>167700</v>
      </c>
      <c r="AY272">
        <v>233722.40919999999</v>
      </c>
      <c r="AZ272">
        <v>70527.834199999998</v>
      </c>
      <c r="BA272">
        <v>39000.031199999998</v>
      </c>
      <c r="BB272">
        <v>5861.1157999999996</v>
      </c>
      <c r="BC272">
        <v>1421.9455820000001</v>
      </c>
      <c r="BE272">
        <v>107333.4192</v>
      </c>
      <c r="BG272">
        <v>9577.7854399999997</v>
      </c>
      <c r="BH272">
        <v>0</v>
      </c>
      <c r="BI272">
        <v>82861.1774</v>
      </c>
      <c r="BJ272">
        <v>4.6079245999999996</v>
      </c>
      <c r="BK272">
        <v>-0.59371092000000003</v>
      </c>
      <c r="BL272">
        <v>0.64634645899999998</v>
      </c>
      <c r="BM272">
        <v>3.7899883000000001</v>
      </c>
      <c r="BN272">
        <v>0.19003865</v>
      </c>
      <c r="BO272">
        <v>4.7997202000000003</v>
      </c>
      <c r="BP272">
        <v>0.26786209</v>
      </c>
      <c r="BQ272">
        <v>472200000000000</v>
      </c>
      <c r="BR272">
        <v>1793259900</v>
      </c>
      <c r="BS272">
        <v>4143661000</v>
      </c>
      <c r="BT272">
        <v>2816909600</v>
      </c>
      <c r="BU272">
        <v>132766500</v>
      </c>
      <c r="BV272">
        <v>8589000000</v>
      </c>
      <c r="BW272">
        <v>325000.26</v>
      </c>
      <c r="BX272">
        <v>325000260000000</v>
      </c>
      <c r="BY272">
        <v>15227.78996</v>
      </c>
      <c r="BZ272">
        <v>3302.78042</v>
      </c>
      <c r="CA272">
        <v>11927.787319999999</v>
      </c>
      <c r="CB272">
        <v>78972.285399999993</v>
      </c>
      <c r="CC272">
        <v>63722.273200000003</v>
      </c>
      <c r="CD272">
        <v>15255.56776</v>
      </c>
      <c r="CE272">
        <v>285000.228</v>
      </c>
      <c r="CF272">
        <v>68583.388200000001</v>
      </c>
      <c r="CG272">
        <v>216416.83979999999</v>
      </c>
      <c r="CH272">
        <v>115666.7592</v>
      </c>
      <c r="CI272">
        <v>4866.6705599999996</v>
      </c>
      <c r="CJ272">
        <v>323.33359200000001</v>
      </c>
      <c r="CK272">
        <v>6833.3388000000004</v>
      </c>
      <c r="CL272">
        <v>110777.8664</v>
      </c>
      <c r="CM272">
        <v>14952.78974</v>
      </c>
      <c r="CN272">
        <v>9786.1189400000003</v>
      </c>
      <c r="CO272">
        <v>90361.183399999994</v>
      </c>
      <c r="CQ272">
        <v>90361.183399999994</v>
      </c>
      <c r="CS272">
        <v>1944.168222</v>
      </c>
      <c r="CT272">
        <v>0</v>
      </c>
      <c r="CU272">
        <v>5850.00468</v>
      </c>
      <c r="CV272">
        <v>2.5135961</v>
      </c>
      <c r="CW272">
        <v>54977.296542088698</v>
      </c>
      <c r="CX272">
        <v>233722409200000</v>
      </c>
      <c r="CY272">
        <v>27211.830154849202</v>
      </c>
      <c r="CZ272">
        <v>37839.1267900803</v>
      </c>
      <c r="DA272">
        <v>6.86223992315752</v>
      </c>
      <c r="DB272">
        <v>4.2570753289090699E-2</v>
      </c>
      <c r="DC272">
        <v>1.17807863546396E-3</v>
      </c>
      <c r="DD272">
        <v>87.692307692307693</v>
      </c>
      <c r="DE272">
        <v>21.102564102564099</v>
      </c>
      <c r="DF272">
        <v>24.299145299145302</v>
      </c>
      <c r="DG272">
        <v>19.606837606837601</v>
      </c>
      <c r="DH272">
        <v>35.589743589743499</v>
      </c>
      <c r="DI272">
        <v>1.4974358974358899</v>
      </c>
      <c r="DJ272">
        <v>27.803418803418801</v>
      </c>
      <c r="DL272">
        <v>3.0111111111111102</v>
      </c>
      <c r="DM272">
        <v>0.59820512820512795</v>
      </c>
      <c r="DN272">
        <v>1.7999999999999901</v>
      </c>
      <c r="DO272">
        <v>9.94871794871795E-2</v>
      </c>
      <c r="DP272">
        <v>2.1025641025641</v>
      </c>
      <c r="DQ272">
        <v>4.6854700854700804</v>
      </c>
      <c r="DR272">
        <v>1.01623931623931</v>
      </c>
      <c r="DS272">
        <v>0</v>
      </c>
      <c r="DT272">
        <v>70527834200000</v>
      </c>
      <c r="DU272">
        <v>8211.4139247875191</v>
      </c>
      <c r="DV272">
        <v>5861115800000</v>
      </c>
      <c r="DW272">
        <v>682.39792758178999</v>
      </c>
      <c r="DX272">
        <v>82861177400000</v>
      </c>
      <c r="DY272">
        <v>9647.3602747700497</v>
      </c>
      <c r="EB272">
        <v>23643.0460356269</v>
      </c>
      <c r="EC272">
        <v>76416.727799999993</v>
      </c>
      <c r="ED272">
        <v>76416727800000</v>
      </c>
      <c r="EE272">
        <v>1934.4459919999999</v>
      </c>
      <c r="EF272">
        <v>189.61126279999999</v>
      </c>
      <c r="EG272">
        <v>6458.3384999999998</v>
      </c>
      <c r="EH272">
        <v>1758.33474</v>
      </c>
      <c r="EI272">
        <v>43277.812400000003</v>
      </c>
      <c r="EJ272">
        <v>2729.4466280000001</v>
      </c>
      <c r="EK272">
        <v>321.38914599999998</v>
      </c>
      <c r="EL272">
        <v>6833.3388000000004</v>
      </c>
      <c r="EM272">
        <v>14950.01196</v>
      </c>
      <c r="EN272">
        <v>9786.1189400000003</v>
      </c>
      <c r="EO272">
        <v>2.7777799999999998E-2</v>
      </c>
      <c r="EP272">
        <v>1944.168222</v>
      </c>
      <c r="EQ272">
        <v>5850.00468</v>
      </c>
      <c r="ER272">
        <v>44027.813000000002</v>
      </c>
      <c r="ES272">
        <v>6169.44938</v>
      </c>
      <c r="ET272">
        <v>6169449380000</v>
      </c>
      <c r="EU272">
        <v>2.1666683999999998</v>
      </c>
      <c r="EV272">
        <v>1421.9455820000001</v>
      </c>
      <c r="EW272">
        <v>2510.0020079999999</v>
      </c>
      <c r="EX272">
        <v>82250.065799999997</v>
      </c>
      <c r="EY272">
        <v>8897.0459657701704</v>
      </c>
      <c r="EZ272">
        <v>718.29658633135398</v>
      </c>
      <c r="FA272">
        <v>2.5314431115957801</v>
      </c>
      <c r="FB272">
        <v>0.24812795347146399</v>
      </c>
      <c r="FC272">
        <v>8.4514721919302005</v>
      </c>
      <c r="FD272">
        <v>2.3009814612868</v>
      </c>
      <c r="FE272">
        <v>56.633951290439803</v>
      </c>
      <c r="FF272">
        <v>3.5717920756088599</v>
      </c>
      <c r="FG272">
        <v>0.42057433660487098</v>
      </c>
      <c r="FH272">
        <v>8.9422028353325995</v>
      </c>
      <c r="FI272">
        <v>19.5637949836423</v>
      </c>
      <c r="FJ272">
        <v>12.8062522719011</v>
      </c>
      <c r="FK272">
        <v>3.6350418029807299E-5</v>
      </c>
      <c r="FL272">
        <v>2.5441657579062098</v>
      </c>
      <c r="FM272">
        <v>7.6553980370774202</v>
      </c>
      <c r="FN272">
        <v>0.12481952287166399</v>
      </c>
      <c r="FO272">
        <v>0.181353165230769</v>
      </c>
      <c r="FP272">
        <v>0.68826823379923696</v>
      </c>
      <c r="FQ272">
        <v>0.49496486488775898</v>
      </c>
      <c r="FR272">
        <v>71.914529914529894</v>
      </c>
      <c r="FS272">
        <v>17.78</v>
      </c>
      <c r="FT272">
        <v>16.7</v>
      </c>
      <c r="FV272" t="s">
        <v>204</v>
      </c>
      <c r="FW272">
        <v>2.4777636594663201E-3</v>
      </c>
      <c r="FX272">
        <v>1.7818720880982599E-3</v>
      </c>
    </row>
    <row r="273" spans="1:180" x14ac:dyDescent="0.25">
      <c r="A273" t="s">
        <v>208</v>
      </c>
      <c r="B273">
        <v>2070</v>
      </c>
      <c r="D273">
        <v>240499400</v>
      </c>
      <c r="E273">
        <v>570324700</v>
      </c>
      <c r="F273">
        <v>240499400</v>
      </c>
      <c r="G273">
        <v>6211292400</v>
      </c>
      <c r="H273">
        <v>570324700</v>
      </c>
      <c r="I273">
        <v>84.68</v>
      </c>
      <c r="J273">
        <v>1829.4177</v>
      </c>
      <c r="K273">
        <v>603.32969000000003</v>
      </c>
      <c r="L273">
        <v>360.09284000000002</v>
      </c>
      <c r="M273">
        <v>245660.70980000001</v>
      </c>
      <c r="N273">
        <v>245660709800000</v>
      </c>
      <c r="O273">
        <v>21310</v>
      </c>
      <c r="P273">
        <v>519.20000000000005</v>
      </c>
      <c r="Q273">
        <v>787.7</v>
      </c>
      <c r="R273">
        <v>477.8</v>
      </c>
      <c r="S273">
        <v>6937</v>
      </c>
      <c r="T273">
        <v>42.44</v>
      </c>
      <c r="U273">
        <v>2537</v>
      </c>
      <c r="V273">
        <v>2178</v>
      </c>
      <c r="AA273">
        <v>3600</v>
      </c>
      <c r="AB273">
        <v>3123</v>
      </c>
      <c r="AC273">
        <v>4705</v>
      </c>
      <c r="AD273">
        <v>3375400</v>
      </c>
      <c r="AE273">
        <v>325699300</v>
      </c>
      <c r="AF273">
        <v>74720000</v>
      </c>
      <c r="AG273">
        <v>217899300</v>
      </c>
      <c r="AH273" t="s">
        <v>179</v>
      </c>
      <c r="AI273">
        <v>55299005200</v>
      </c>
      <c r="AJ273">
        <v>910000000</v>
      </c>
      <c r="AK273">
        <v>22800000000</v>
      </c>
      <c r="AL273">
        <v>55220000000</v>
      </c>
      <c r="AM273">
        <v>81195200</v>
      </c>
      <c r="AN273">
        <v>2460000000</v>
      </c>
      <c r="AO273">
        <v>69150000000</v>
      </c>
      <c r="AP273">
        <v>9713113.9000000004</v>
      </c>
      <c r="AQ273">
        <v>7736113.9000000004</v>
      </c>
      <c r="AR273">
        <v>67951500</v>
      </c>
      <c r="AS273">
        <v>65562600</v>
      </c>
      <c r="AT273">
        <v>18206100</v>
      </c>
      <c r="AU273">
        <v>23190700</v>
      </c>
      <c r="AV273">
        <v>106157500</v>
      </c>
      <c r="AW273">
        <v>327000</v>
      </c>
      <c r="AX273">
        <v>183200</v>
      </c>
      <c r="AY273">
        <v>248027.9762</v>
      </c>
      <c r="AZ273">
        <v>80083.397400000002</v>
      </c>
      <c r="BA273">
        <v>50361.151400000002</v>
      </c>
      <c r="BB273">
        <v>5941.6714199999997</v>
      </c>
      <c r="BC273">
        <v>1675.00134</v>
      </c>
      <c r="BE273">
        <v>102833.41559999999</v>
      </c>
      <c r="BG273">
        <v>7141.67238</v>
      </c>
      <c r="BH273">
        <v>0</v>
      </c>
      <c r="BI273">
        <v>85722.290800000002</v>
      </c>
      <c r="BJ273">
        <v>4.9497407000000004</v>
      </c>
      <c r="BK273">
        <v>-0.55274137999999995</v>
      </c>
      <c r="BL273">
        <v>0.59539863699999995</v>
      </c>
      <c r="BM273">
        <v>4.1662714999999997</v>
      </c>
      <c r="BN273">
        <v>0.21077837999999999</v>
      </c>
      <c r="BO273">
        <v>5.1645998999999998</v>
      </c>
      <c r="BP273">
        <v>0.27917162000000001</v>
      </c>
      <c r="BQ273">
        <v>596300000000000</v>
      </c>
      <c r="BR273">
        <v>1794404900</v>
      </c>
      <c r="BS273">
        <v>4143734800</v>
      </c>
      <c r="BT273">
        <v>2814906100</v>
      </c>
      <c r="BU273">
        <v>132766500</v>
      </c>
      <c r="BV273">
        <v>8457000000</v>
      </c>
      <c r="BW273">
        <v>345833.61</v>
      </c>
      <c r="BX273">
        <v>345833610000000</v>
      </c>
      <c r="BY273">
        <v>17188.90264</v>
      </c>
      <c r="BZ273">
        <v>5861.1157999999996</v>
      </c>
      <c r="CA273">
        <v>11327.786840000001</v>
      </c>
      <c r="CB273">
        <v>90666.739199999996</v>
      </c>
      <c r="CC273">
        <v>81694.5098</v>
      </c>
      <c r="CD273">
        <v>8969.4516199999998</v>
      </c>
      <c r="CE273">
        <v>286944.674</v>
      </c>
      <c r="CF273">
        <v>91500.073199999999</v>
      </c>
      <c r="CG273">
        <v>195416.823</v>
      </c>
      <c r="CH273">
        <v>118861.2062</v>
      </c>
      <c r="CI273">
        <v>9816.6745200000005</v>
      </c>
      <c r="CJ273">
        <v>376.11141199999997</v>
      </c>
      <c r="CK273">
        <v>8766.6736799999999</v>
      </c>
      <c r="CL273">
        <v>109027.86500000001</v>
      </c>
      <c r="CM273">
        <v>26488.910080000001</v>
      </c>
      <c r="CN273">
        <v>15261.123320000001</v>
      </c>
      <c r="CO273">
        <v>77416.728600000002</v>
      </c>
      <c r="CQ273">
        <v>77416.728600000002</v>
      </c>
      <c r="CS273">
        <v>7647.2283399999997</v>
      </c>
      <c r="CT273">
        <v>0</v>
      </c>
      <c r="CU273">
        <v>9700.0077600000004</v>
      </c>
      <c r="CV273">
        <v>2.7812475999999999</v>
      </c>
      <c r="CW273">
        <v>70509.636987111197</v>
      </c>
      <c r="CX273">
        <v>248027976200000</v>
      </c>
      <c r="CY273">
        <v>29328.127728508902</v>
      </c>
      <c r="CZ273">
        <v>40893.178432068104</v>
      </c>
      <c r="DA273">
        <v>6.5388441764218896</v>
      </c>
      <c r="DB273">
        <v>3.8512392101217902E-2</v>
      </c>
      <c r="DC273">
        <v>1.1485294903630101E-3</v>
      </c>
      <c r="DD273">
        <v>82.971887550200705</v>
      </c>
      <c r="DE273">
        <v>26.4578313253012</v>
      </c>
      <c r="DF273">
        <v>26.216867469879499</v>
      </c>
      <c r="DG273">
        <v>23.622489959839299</v>
      </c>
      <c r="DH273">
        <v>34.369477911646499</v>
      </c>
      <c r="DI273">
        <v>2.83855421686747</v>
      </c>
      <c r="DJ273">
        <v>22.385542168674601</v>
      </c>
      <c r="DL273">
        <v>4.4128514056224803</v>
      </c>
      <c r="DM273">
        <v>2.2112449799196701</v>
      </c>
      <c r="DN273">
        <v>2.8048192771084302</v>
      </c>
      <c r="DO273">
        <v>0.10875502008032099</v>
      </c>
      <c r="DP273">
        <v>2.5349397590361402</v>
      </c>
      <c r="DQ273">
        <v>4.9702811244979896</v>
      </c>
      <c r="DR273">
        <v>1.6947791164658601</v>
      </c>
      <c r="DS273">
        <v>0</v>
      </c>
      <c r="DT273">
        <v>80083397400000</v>
      </c>
      <c r="DU273">
        <v>9469.4805959560108</v>
      </c>
      <c r="DV273">
        <v>5941671420000</v>
      </c>
      <c r="DW273">
        <v>702.57436679673594</v>
      </c>
      <c r="DX273">
        <v>85722290800000</v>
      </c>
      <c r="DY273">
        <v>10136.2529029206</v>
      </c>
      <c r="EB273">
        <v>29048.209743407799</v>
      </c>
      <c r="EC273">
        <v>87111.180800000002</v>
      </c>
      <c r="ED273">
        <v>87111180800000</v>
      </c>
      <c r="EE273">
        <v>2587.2242919999999</v>
      </c>
      <c r="EF273">
        <v>336.38915800000001</v>
      </c>
      <c r="EG273">
        <v>5227.7819600000003</v>
      </c>
      <c r="EH273">
        <v>2750.8355339999998</v>
      </c>
      <c r="EI273">
        <v>37583.363400000002</v>
      </c>
      <c r="EJ273">
        <v>5658.3378599999996</v>
      </c>
      <c r="EK273">
        <v>334.72248999999999</v>
      </c>
      <c r="EL273">
        <v>8766.6736799999999</v>
      </c>
      <c r="EM273">
        <v>26447.24338</v>
      </c>
      <c r="EN273">
        <v>15261.123320000001</v>
      </c>
      <c r="EO273">
        <v>2.7777799999999998E-2</v>
      </c>
      <c r="EP273">
        <v>7647.2283399999997</v>
      </c>
      <c r="EQ273">
        <v>9700.0077600000004</v>
      </c>
      <c r="ER273">
        <v>57055.601199999997</v>
      </c>
      <c r="ES273">
        <v>6255.5605599999999</v>
      </c>
      <c r="ET273">
        <v>6255560560000</v>
      </c>
      <c r="EU273">
        <v>41.361144199999998</v>
      </c>
      <c r="EV273">
        <v>1675.00134</v>
      </c>
      <c r="EW273">
        <v>3394.4471600000002</v>
      </c>
      <c r="EX273">
        <v>70472.278600000005</v>
      </c>
      <c r="EY273">
        <v>10300.4825351779</v>
      </c>
      <c r="EZ273">
        <v>739.69026368688606</v>
      </c>
      <c r="FA273">
        <v>2.97002551020408</v>
      </c>
      <c r="FB273">
        <v>0.38616071428571402</v>
      </c>
      <c r="FC273">
        <v>6.0012755102040796</v>
      </c>
      <c r="FD273">
        <v>3.1578443877550999</v>
      </c>
      <c r="FE273">
        <v>43.144132653061199</v>
      </c>
      <c r="FF273">
        <v>6.49553571428571</v>
      </c>
      <c r="FG273">
        <v>0.38424744897959101</v>
      </c>
      <c r="FH273">
        <v>10.063775510204</v>
      </c>
      <c r="FI273">
        <v>30.360331632653001</v>
      </c>
      <c r="FJ273">
        <v>17.519132653061199</v>
      </c>
      <c r="FK273">
        <v>3.1887755102040799E-5</v>
      </c>
      <c r="FL273">
        <v>8.7786989795918302</v>
      </c>
      <c r="FM273">
        <v>11.135204081632599</v>
      </c>
      <c r="FN273">
        <v>9.2736886131142005E-2</v>
      </c>
      <c r="FO273">
        <v>0.15990073792771001</v>
      </c>
      <c r="FP273">
        <v>0.57996580580244805</v>
      </c>
      <c r="FQ273">
        <v>0.41594495421767502</v>
      </c>
      <c r="FR273">
        <v>71.718875502008004</v>
      </c>
      <c r="FS273">
        <v>12.9</v>
      </c>
      <c r="FT273">
        <v>12.81</v>
      </c>
      <c r="FV273" t="s">
        <v>204</v>
      </c>
      <c r="FW273">
        <v>2.0878752305886201E-3</v>
      </c>
      <c r="FX273">
        <v>1.49740063726312E-3</v>
      </c>
    </row>
    <row r="274" spans="1:180" x14ac:dyDescent="0.25">
      <c r="A274" t="s">
        <v>208</v>
      </c>
      <c r="B274">
        <v>2080</v>
      </c>
      <c r="D274">
        <v>325319900</v>
      </c>
      <c r="E274">
        <v>560996900</v>
      </c>
      <c r="F274">
        <v>325319900</v>
      </c>
      <c r="G274">
        <v>6313681400</v>
      </c>
      <c r="H274">
        <v>560996900</v>
      </c>
      <c r="I274">
        <v>110.3</v>
      </c>
      <c r="J274">
        <v>1679.3525999999999</v>
      </c>
      <c r="K274">
        <v>640.68462999999997</v>
      </c>
      <c r="L274">
        <v>363.03053999999997</v>
      </c>
      <c r="M274">
        <v>311550.45079999999</v>
      </c>
      <c r="N274">
        <v>311550450800000</v>
      </c>
      <c r="O274">
        <v>29390</v>
      </c>
      <c r="P274">
        <v>569.5</v>
      </c>
      <c r="Q274">
        <v>638.70000000000005</v>
      </c>
      <c r="R274">
        <v>1517</v>
      </c>
      <c r="S274">
        <v>5343</v>
      </c>
      <c r="T274">
        <v>43.41</v>
      </c>
      <c r="U274">
        <v>3132</v>
      </c>
      <c r="V274">
        <v>2973</v>
      </c>
      <c r="AA274">
        <v>8851</v>
      </c>
      <c r="AB274">
        <v>7334</v>
      </c>
      <c r="AC274">
        <v>7843</v>
      </c>
      <c r="AD274">
        <v>3083300</v>
      </c>
      <c r="AE274">
        <v>277320600</v>
      </c>
      <c r="AF274">
        <v>55720000</v>
      </c>
      <c r="AG274">
        <v>194220600</v>
      </c>
      <c r="AH274" t="s">
        <v>179</v>
      </c>
      <c r="AI274">
        <v>50540137300</v>
      </c>
      <c r="AJ274">
        <v>1420000000</v>
      </c>
      <c r="AK274">
        <v>24000000000</v>
      </c>
      <c r="AL274">
        <v>50330000000</v>
      </c>
      <c r="AM274">
        <v>210237300</v>
      </c>
      <c r="AN274">
        <v>1629000000</v>
      </c>
      <c r="AO274">
        <v>62260000000</v>
      </c>
      <c r="AP274">
        <v>9330692.5</v>
      </c>
      <c r="AQ274">
        <v>7403692.5</v>
      </c>
      <c r="AR274">
        <v>68859500</v>
      </c>
      <c r="AS274">
        <v>58446200</v>
      </c>
      <c r="AT274">
        <v>17754700</v>
      </c>
      <c r="AU274">
        <v>18754200</v>
      </c>
      <c r="AV274">
        <v>97114100</v>
      </c>
      <c r="AW274">
        <v>364000</v>
      </c>
      <c r="AX274">
        <v>212600</v>
      </c>
      <c r="AY274">
        <v>261333.54240000001</v>
      </c>
      <c r="AZ274">
        <v>92972.296600000001</v>
      </c>
      <c r="BA274">
        <v>56166.711600000002</v>
      </c>
      <c r="BB274">
        <v>5602.78226</v>
      </c>
      <c r="BC274">
        <v>1893.334848</v>
      </c>
      <c r="BE274">
        <v>99111.190400000007</v>
      </c>
      <c r="BG274">
        <v>5591.6711400000004</v>
      </c>
      <c r="BH274">
        <v>0</v>
      </c>
      <c r="BI274">
        <v>90138.960999999996</v>
      </c>
      <c r="BJ274">
        <v>5.2072659000000003</v>
      </c>
      <c r="BK274">
        <v>-0.51622873999999996</v>
      </c>
      <c r="BL274">
        <v>0.52956276700000005</v>
      </c>
      <c r="BM274">
        <v>4.4878090000000004</v>
      </c>
      <c r="BN274">
        <v>0.2190732</v>
      </c>
      <c r="BO274">
        <v>5.4470046999999999</v>
      </c>
      <c r="BP274">
        <v>0.28790431</v>
      </c>
      <c r="BQ274">
        <v>729100000000000</v>
      </c>
      <c r="BR274">
        <v>1794027400</v>
      </c>
      <c r="BS274">
        <v>4143778000</v>
      </c>
      <c r="BT274">
        <v>2811866200</v>
      </c>
      <c r="BU274">
        <v>132766500</v>
      </c>
      <c r="BV274">
        <v>8200000000</v>
      </c>
      <c r="BW274">
        <v>354444.728</v>
      </c>
      <c r="BX274">
        <v>354444728000000</v>
      </c>
      <c r="BY274">
        <v>19013.9041</v>
      </c>
      <c r="BZ274">
        <v>9150.0073200000006</v>
      </c>
      <c r="CA274">
        <v>9863.8967799999991</v>
      </c>
      <c r="CB274">
        <v>85277.846000000005</v>
      </c>
      <c r="CC274">
        <v>80666.731199999995</v>
      </c>
      <c r="CD274">
        <v>4588.8925600000002</v>
      </c>
      <c r="CE274">
        <v>270944.66119999997</v>
      </c>
      <c r="CF274">
        <v>94166.741999999998</v>
      </c>
      <c r="CG274">
        <v>176777.9192</v>
      </c>
      <c r="CH274">
        <v>112416.75659999999</v>
      </c>
      <c r="CI274">
        <v>13491.677460000001</v>
      </c>
      <c r="CJ274">
        <v>602.22270400000002</v>
      </c>
      <c r="CK274">
        <v>10088.89696</v>
      </c>
      <c r="CL274">
        <v>98916.745800000004</v>
      </c>
      <c r="CM274">
        <v>43638.923799999997</v>
      </c>
      <c r="CN274">
        <v>20830.572219999998</v>
      </c>
      <c r="CO274">
        <v>73250.058600000004</v>
      </c>
      <c r="CQ274">
        <v>73250.058600000004</v>
      </c>
      <c r="CS274">
        <v>18188.903439999998</v>
      </c>
      <c r="CT274">
        <v>0</v>
      </c>
      <c r="CU274">
        <v>14755.567359999999</v>
      </c>
      <c r="CV274">
        <v>3.0096276999999998</v>
      </c>
      <c r="CW274">
        <v>88914.634146341399</v>
      </c>
      <c r="CX274">
        <v>261333542400000</v>
      </c>
      <c r="CY274">
        <v>31869.944195121901</v>
      </c>
      <c r="CZ274">
        <v>43224.966829268204</v>
      </c>
      <c r="DA274">
        <v>6.1634313780487799</v>
      </c>
      <c r="DB274">
        <v>3.3819585365853597E-2</v>
      </c>
      <c r="DC274">
        <v>1.1378893292682899E-3</v>
      </c>
      <c r="DD274">
        <v>76.442006269592397</v>
      </c>
      <c r="DE274">
        <v>26.567398119122199</v>
      </c>
      <c r="DF274">
        <v>24.0595611285266</v>
      </c>
      <c r="DG274">
        <v>22.7586206896551</v>
      </c>
      <c r="DH274">
        <v>31.716300940438799</v>
      </c>
      <c r="DI274">
        <v>3.8064263322884</v>
      </c>
      <c r="DJ274">
        <v>20.666144200626899</v>
      </c>
      <c r="DL274">
        <v>5.8769592476488999</v>
      </c>
      <c r="DM274">
        <v>5.1316614420062701</v>
      </c>
      <c r="DN274">
        <v>4.1630094043887098</v>
      </c>
      <c r="DO274">
        <v>0.169905956112852</v>
      </c>
      <c r="DP274">
        <v>2.8463949843260101</v>
      </c>
      <c r="DQ274">
        <v>5.3644200626959204</v>
      </c>
      <c r="DR274">
        <v>2.58150470219435</v>
      </c>
      <c r="DS274">
        <v>0</v>
      </c>
      <c r="DT274">
        <v>92972296600000</v>
      </c>
      <c r="DU274">
        <v>11338.0849512195</v>
      </c>
      <c r="DV274">
        <v>5602782260000</v>
      </c>
      <c r="DW274">
        <v>683.26612926829205</v>
      </c>
      <c r="DX274">
        <v>90138961000000</v>
      </c>
      <c r="DY274">
        <v>10992.5562195121</v>
      </c>
      <c r="EB274">
        <v>37993.957414634096</v>
      </c>
      <c r="EC274">
        <v>101027.85860000001</v>
      </c>
      <c r="ED274">
        <v>101027858600000</v>
      </c>
      <c r="EE274">
        <v>2911.1134400000001</v>
      </c>
      <c r="EF274">
        <v>525.27819799999997</v>
      </c>
      <c r="EG274">
        <v>4277.7812000000004</v>
      </c>
      <c r="EH274">
        <v>3480.55834</v>
      </c>
      <c r="EI274">
        <v>29638.9126</v>
      </c>
      <c r="EJ274">
        <v>7827.7840399999995</v>
      </c>
      <c r="EK274">
        <v>342.22249599999998</v>
      </c>
      <c r="EL274">
        <v>10088.89696</v>
      </c>
      <c r="EM274">
        <v>43388.923600000002</v>
      </c>
      <c r="EN274">
        <v>20830.572219999998</v>
      </c>
      <c r="EO274">
        <v>2.7777799999999998E-2</v>
      </c>
      <c r="EP274">
        <v>18188.903439999998</v>
      </c>
      <c r="EQ274">
        <v>14755.567359999999</v>
      </c>
      <c r="ER274">
        <v>63583.3842</v>
      </c>
      <c r="ES274">
        <v>5897.2269399999996</v>
      </c>
      <c r="ET274">
        <v>5897226940000</v>
      </c>
      <c r="EU274">
        <v>260.05576359999998</v>
      </c>
      <c r="EV274">
        <v>1893.334848</v>
      </c>
      <c r="EW274">
        <v>4313.8923400000003</v>
      </c>
      <c r="EX274">
        <v>66666.720000000001</v>
      </c>
      <c r="EY274">
        <v>12320.4705609756</v>
      </c>
      <c r="EZ274">
        <v>719.17401707317003</v>
      </c>
      <c r="FA274">
        <v>2.8814957382458002</v>
      </c>
      <c r="FB274">
        <v>0.51993401154797902</v>
      </c>
      <c r="FC274">
        <v>4.2342590046741799</v>
      </c>
      <c r="FD274">
        <v>3.4451470992576199</v>
      </c>
      <c r="FE274">
        <v>29.337365960956799</v>
      </c>
      <c r="FF274">
        <v>7.7481440747869099</v>
      </c>
      <c r="FG274">
        <v>0.33874072037393399</v>
      </c>
      <c r="FH274">
        <v>9.9862524058289797</v>
      </c>
      <c r="FI274">
        <v>42.947484190266699</v>
      </c>
      <c r="FJ274">
        <v>20.618641737695899</v>
      </c>
      <c r="FK274">
        <v>2.7495188342040101E-5</v>
      </c>
      <c r="FL274">
        <v>18.003849326367799</v>
      </c>
      <c r="FM274">
        <v>14.6054440472917</v>
      </c>
      <c r="FN274">
        <v>6.9318525990947705E-2</v>
      </c>
      <c r="FO274">
        <v>0.14258972905956099</v>
      </c>
      <c r="FP274">
        <v>0.48614007406391402</v>
      </c>
      <c r="FQ274">
        <v>0.35843305774242201</v>
      </c>
      <c r="FR274">
        <v>73.730407523510905</v>
      </c>
      <c r="FS274">
        <v>10.02</v>
      </c>
      <c r="FT274">
        <v>10.11</v>
      </c>
      <c r="FV274" t="s">
        <v>204</v>
      </c>
      <c r="FW274">
        <v>1.75010286654779E-3</v>
      </c>
      <c r="FX274">
        <v>1.29035797558633E-3</v>
      </c>
    </row>
    <row r="275" spans="1:180" x14ac:dyDescent="0.25">
      <c r="A275" t="s">
        <v>208</v>
      </c>
      <c r="B275">
        <v>2090</v>
      </c>
      <c r="D275">
        <v>603295700</v>
      </c>
      <c r="E275">
        <v>545549300</v>
      </c>
      <c r="F275">
        <v>603295700</v>
      </c>
      <c r="G275">
        <v>6299093700</v>
      </c>
      <c r="H275">
        <v>545549300</v>
      </c>
      <c r="I275">
        <v>135.9</v>
      </c>
      <c r="J275">
        <v>1541.4292</v>
      </c>
      <c r="K275">
        <v>673.43727999999999</v>
      </c>
      <c r="L275">
        <v>365.0222</v>
      </c>
      <c r="M275">
        <v>372638.70059999998</v>
      </c>
      <c r="N275">
        <v>372638700600000</v>
      </c>
      <c r="O275">
        <v>39870</v>
      </c>
      <c r="P275">
        <v>553.4</v>
      </c>
      <c r="Q275">
        <v>640.70000000000005</v>
      </c>
      <c r="R275">
        <v>3668</v>
      </c>
      <c r="S275">
        <v>3864</v>
      </c>
      <c r="T275">
        <v>43.16</v>
      </c>
      <c r="U275">
        <v>3741</v>
      </c>
      <c r="V275">
        <v>3259</v>
      </c>
      <c r="AA275">
        <v>15930</v>
      </c>
      <c r="AB275">
        <v>12260</v>
      </c>
      <c r="AC275">
        <v>11840</v>
      </c>
      <c r="AD275">
        <v>2801300</v>
      </c>
      <c r="AE275">
        <v>236140400</v>
      </c>
      <c r="AF275">
        <v>42720000</v>
      </c>
      <c r="AG275">
        <v>169440400</v>
      </c>
      <c r="AH275" t="s">
        <v>179</v>
      </c>
      <c r="AI275">
        <v>44186311100</v>
      </c>
      <c r="AJ275">
        <v>2100000000</v>
      </c>
      <c r="AK275">
        <v>23800000000</v>
      </c>
      <c r="AL275">
        <v>44090000000</v>
      </c>
      <c r="AM275">
        <v>94111100</v>
      </c>
      <c r="AN275">
        <v>834000000</v>
      </c>
      <c r="AO275">
        <v>53910000000</v>
      </c>
      <c r="AP275">
        <v>8630529.8000000007</v>
      </c>
      <c r="AQ275">
        <v>6760529.7999999998</v>
      </c>
      <c r="AR275">
        <v>68540500</v>
      </c>
      <c r="AS275">
        <v>50456300</v>
      </c>
      <c r="AT275">
        <v>17305700</v>
      </c>
      <c r="AU275">
        <v>15771500</v>
      </c>
      <c r="AV275">
        <v>88150500</v>
      </c>
      <c r="AW275">
        <v>375000</v>
      </c>
      <c r="AX275">
        <v>231700</v>
      </c>
      <c r="AY275">
        <v>268472.43699999998</v>
      </c>
      <c r="AZ275">
        <v>108111.1976</v>
      </c>
      <c r="BA275">
        <v>56638.934200000003</v>
      </c>
      <c r="BB275">
        <v>5411.1154399999996</v>
      </c>
      <c r="BC275">
        <v>2822.2244799999999</v>
      </c>
      <c r="BE275">
        <v>91166.739600000001</v>
      </c>
      <c r="BG275">
        <v>4366.6701599999997</v>
      </c>
      <c r="BH275">
        <v>0</v>
      </c>
      <c r="BI275">
        <v>89194.515799999994</v>
      </c>
      <c r="BJ275">
        <v>5.3785217000000003</v>
      </c>
      <c r="BK275">
        <v>-0.48477877000000003</v>
      </c>
      <c r="BL275">
        <v>0.466333738</v>
      </c>
      <c r="BM275">
        <v>4.7546663999999996</v>
      </c>
      <c r="BN275">
        <v>0.19661282999999999</v>
      </c>
      <c r="BO275">
        <v>5.6433546999999997</v>
      </c>
      <c r="BP275">
        <v>0.29380442000000001</v>
      </c>
      <c r="BQ275">
        <v>870400000000000</v>
      </c>
      <c r="BR275">
        <v>1783308600</v>
      </c>
      <c r="BS275">
        <v>4147155500</v>
      </c>
      <c r="BT275">
        <v>2802896100</v>
      </c>
      <c r="BU275">
        <v>132766500</v>
      </c>
      <c r="BV275">
        <v>7831000000</v>
      </c>
      <c r="BW275">
        <v>355555.84000000003</v>
      </c>
      <c r="BX275">
        <v>355555840000000</v>
      </c>
      <c r="BY275">
        <v>21791.684099999999</v>
      </c>
      <c r="BZ275">
        <v>13538.899719999999</v>
      </c>
      <c r="CA275">
        <v>8252.7843799999991</v>
      </c>
      <c r="CB275">
        <v>78861.174199999994</v>
      </c>
      <c r="CC275">
        <v>76305.616599999994</v>
      </c>
      <c r="CD275">
        <v>2569.4465</v>
      </c>
      <c r="CE275">
        <v>244916.86259999999</v>
      </c>
      <c r="CF275">
        <v>89888.960800000001</v>
      </c>
      <c r="CG275">
        <v>155027.90179999999</v>
      </c>
      <c r="CH275">
        <v>100277.85799999999</v>
      </c>
      <c r="CI275">
        <v>13577.788640000001</v>
      </c>
      <c r="CJ275">
        <v>1272.7787960000001</v>
      </c>
      <c r="CK275">
        <v>11275.00902</v>
      </c>
      <c r="CL275">
        <v>86694.513800000001</v>
      </c>
      <c r="CM275">
        <v>66055.608399999997</v>
      </c>
      <c r="CN275">
        <v>22838.907159999999</v>
      </c>
      <c r="CO275">
        <v>65777.830400000006</v>
      </c>
      <c r="CQ275">
        <v>65777.830400000006</v>
      </c>
      <c r="CS275">
        <v>33194.470999999998</v>
      </c>
      <c r="CT275">
        <v>0</v>
      </c>
      <c r="CU275">
        <v>20319.4607</v>
      </c>
      <c r="CV275">
        <v>3.1897693</v>
      </c>
      <c r="CW275">
        <v>111148.001532371</v>
      </c>
      <c r="CX275">
        <v>268472437000000</v>
      </c>
      <c r="CY275">
        <v>34283.289107393699</v>
      </c>
      <c r="CZ275">
        <v>45403.6317200868</v>
      </c>
      <c r="DA275">
        <v>5.6424864129740699</v>
      </c>
      <c r="DB275">
        <v>3.0154565189630899E-2</v>
      </c>
      <c r="DC275">
        <v>1.1020980462265299E-3</v>
      </c>
      <c r="DD275">
        <v>68.8828125</v>
      </c>
      <c r="DE275">
        <v>25.28125</v>
      </c>
      <c r="DF275">
        <v>22.179687499999901</v>
      </c>
      <c r="DG275">
        <v>21.4609375</v>
      </c>
      <c r="DH275">
        <v>28.203125</v>
      </c>
      <c r="DI275">
        <v>3.8187500000000001</v>
      </c>
      <c r="DJ275">
        <v>18.5</v>
      </c>
      <c r="DL275">
        <v>6.4234374999999897</v>
      </c>
      <c r="DM275">
        <v>9.3359375</v>
      </c>
      <c r="DN275">
        <v>5.71484375</v>
      </c>
      <c r="DO275">
        <v>0.35796875</v>
      </c>
      <c r="DP275">
        <v>3.1710937499999998</v>
      </c>
      <c r="DQ275">
        <v>6.12890625</v>
      </c>
      <c r="DR275">
        <v>3.8078124999999998</v>
      </c>
      <c r="DS275">
        <v>0</v>
      </c>
      <c r="DT275">
        <v>108111197600000</v>
      </c>
      <c r="DU275">
        <v>13805.5417698889</v>
      </c>
      <c r="DV275">
        <v>5411115440000</v>
      </c>
      <c r="DW275">
        <v>690.98652024007094</v>
      </c>
      <c r="DX275">
        <v>89194515800000</v>
      </c>
      <c r="DY275">
        <v>11389.9266760311</v>
      </c>
      <c r="EB275">
        <v>47585.072225769298</v>
      </c>
      <c r="EC275">
        <v>117194.5382</v>
      </c>
      <c r="ED275">
        <v>117194538200000</v>
      </c>
      <c r="EE275">
        <v>3047.2246599999999</v>
      </c>
      <c r="EF275">
        <v>777.22284400000001</v>
      </c>
      <c r="EG275">
        <v>4333.3368</v>
      </c>
      <c r="EH275">
        <v>4244.4478399999998</v>
      </c>
      <c r="EI275">
        <v>21852.795259999999</v>
      </c>
      <c r="EJ275">
        <v>7708.3395</v>
      </c>
      <c r="EK275">
        <v>340.27805000000001</v>
      </c>
      <c r="EL275">
        <v>11275.00902</v>
      </c>
      <c r="EM275">
        <v>65138.940999999999</v>
      </c>
      <c r="EN275">
        <v>22838.907159999999</v>
      </c>
      <c r="EO275">
        <v>2.7777799999999998E-2</v>
      </c>
      <c r="EP275">
        <v>33194.470999999998</v>
      </c>
      <c r="EQ275">
        <v>20319.4607</v>
      </c>
      <c r="ER275">
        <v>63861.162199999999</v>
      </c>
      <c r="ES275">
        <v>5694.4489999999996</v>
      </c>
      <c r="ET275">
        <v>5694449000000</v>
      </c>
      <c r="EU275">
        <v>932.50074600000005</v>
      </c>
      <c r="EV275">
        <v>2822.2244799999999</v>
      </c>
      <c r="EW275">
        <v>5802.7824199999995</v>
      </c>
      <c r="EX275">
        <v>59861.159</v>
      </c>
      <c r="EY275">
        <v>14965.4626739879</v>
      </c>
      <c r="EZ275">
        <v>727.16753926701494</v>
      </c>
      <c r="FA275">
        <v>2.6001422137947299</v>
      </c>
      <c r="FB275">
        <v>0.663190329461957</v>
      </c>
      <c r="FC275">
        <v>3.6975586631903199</v>
      </c>
      <c r="FD275">
        <v>3.6217113059966799</v>
      </c>
      <c r="FE275">
        <v>18.646598720075801</v>
      </c>
      <c r="FF275">
        <v>6.5773880066366397</v>
      </c>
      <c r="FG275">
        <v>0.29035316425693197</v>
      </c>
      <c r="FH275">
        <v>9.6207632140317596</v>
      </c>
      <c r="FI275">
        <v>55.581891443469999</v>
      </c>
      <c r="FJ275">
        <v>19.488030338942799</v>
      </c>
      <c r="FK275">
        <v>2.3702299123014899E-5</v>
      </c>
      <c r="FL275">
        <v>28.324247452002801</v>
      </c>
      <c r="FM275">
        <v>17.3382318084854</v>
      </c>
      <c r="FN275">
        <v>5.0765522863051402E-2</v>
      </c>
      <c r="FO275">
        <v>0.12427399996875001</v>
      </c>
      <c r="FP275">
        <v>0.40849705882352899</v>
      </c>
      <c r="FQ275">
        <v>0.308447193244485</v>
      </c>
      <c r="FR275">
        <v>75.5078125</v>
      </c>
      <c r="FS275">
        <v>7.8620000000000001</v>
      </c>
      <c r="FT275">
        <v>7.8620000000000001</v>
      </c>
      <c r="FV275" t="s">
        <v>204</v>
      </c>
      <c r="FW275">
        <v>1.47058823529411E-3</v>
      </c>
      <c r="FX275">
        <v>1.11040900735294E-3</v>
      </c>
    </row>
    <row r="276" spans="1:180" x14ac:dyDescent="0.25">
      <c r="A276" t="s">
        <v>208</v>
      </c>
      <c r="B276">
        <v>2100</v>
      </c>
      <c r="D276">
        <v>1246222200</v>
      </c>
      <c r="E276">
        <v>517856900</v>
      </c>
      <c r="F276">
        <v>1246222200</v>
      </c>
      <c r="G276">
        <v>6174619000</v>
      </c>
      <c r="H276">
        <v>517856900</v>
      </c>
      <c r="I276">
        <v>161.4</v>
      </c>
      <c r="J276">
        <v>1432.8605</v>
      </c>
      <c r="K276">
        <v>702.39255000000003</v>
      </c>
      <c r="L276">
        <v>365.88887</v>
      </c>
      <c r="M276">
        <v>436331.48729999998</v>
      </c>
      <c r="N276">
        <v>436331487300000</v>
      </c>
      <c r="O276">
        <v>48250</v>
      </c>
      <c r="P276">
        <v>558.4</v>
      </c>
      <c r="Q276">
        <v>638.1</v>
      </c>
      <c r="R276">
        <v>6746</v>
      </c>
      <c r="S276">
        <v>2478</v>
      </c>
      <c r="T276">
        <v>43.41</v>
      </c>
      <c r="U276">
        <v>4214</v>
      </c>
      <c r="V276">
        <v>3012</v>
      </c>
      <c r="AA276">
        <v>23160</v>
      </c>
      <c r="AB276">
        <v>16410</v>
      </c>
      <c r="AC276">
        <v>14150</v>
      </c>
      <c r="AD276">
        <v>2543100</v>
      </c>
      <c r="AE276">
        <v>201533500</v>
      </c>
      <c r="AF276">
        <v>34390000</v>
      </c>
      <c r="AG276">
        <v>143833500</v>
      </c>
      <c r="AH276" t="s">
        <v>179</v>
      </c>
      <c r="AI276">
        <v>40968865200</v>
      </c>
      <c r="AJ276">
        <v>2810000000</v>
      </c>
      <c r="AK276">
        <v>23800000000</v>
      </c>
      <c r="AL276">
        <v>40980000000</v>
      </c>
      <c r="AM276">
        <v>-20562300</v>
      </c>
      <c r="AN276">
        <v>847100000</v>
      </c>
      <c r="AO276">
        <v>49630000000</v>
      </c>
      <c r="AP276">
        <v>7872275.8999999901</v>
      </c>
      <c r="AQ276">
        <v>6072275.8999999901</v>
      </c>
      <c r="AR276">
        <v>66432700</v>
      </c>
      <c r="AS276">
        <v>43611100</v>
      </c>
      <c r="AT276">
        <v>16815600</v>
      </c>
      <c r="AU276">
        <v>13043000</v>
      </c>
      <c r="AV276">
        <v>81580700</v>
      </c>
      <c r="AW276">
        <v>387600</v>
      </c>
      <c r="AX276">
        <v>261500</v>
      </c>
      <c r="AY276">
        <v>279722.446</v>
      </c>
      <c r="AZ276">
        <v>117777.872</v>
      </c>
      <c r="BA276">
        <v>63388.939599999998</v>
      </c>
      <c r="BB276">
        <v>5661.11564</v>
      </c>
      <c r="BC276">
        <v>4197.2255800000003</v>
      </c>
      <c r="BE276">
        <v>84972.290200000003</v>
      </c>
      <c r="BG276">
        <v>3711.1140799999998</v>
      </c>
      <c r="BH276">
        <v>0</v>
      </c>
      <c r="BI276">
        <v>93055.63</v>
      </c>
      <c r="BJ276">
        <v>5.5047350000000002</v>
      </c>
      <c r="BK276">
        <v>-0.45672136000000002</v>
      </c>
      <c r="BL276">
        <v>0.41448819599999998</v>
      </c>
      <c r="BM276">
        <v>4.9799892999999997</v>
      </c>
      <c r="BN276">
        <v>0.15804773</v>
      </c>
      <c r="BO276">
        <v>5.7884319</v>
      </c>
      <c r="BP276">
        <v>0.29636674000000002</v>
      </c>
      <c r="BQ276">
        <v>1020000000000000</v>
      </c>
      <c r="BR276">
        <v>1774576000</v>
      </c>
      <c r="BS276">
        <v>4147333400</v>
      </c>
      <c r="BT276">
        <v>2796739400</v>
      </c>
      <c r="BU276">
        <v>132766500</v>
      </c>
      <c r="BV276">
        <v>7375000000</v>
      </c>
      <c r="BW276">
        <v>365555.848</v>
      </c>
      <c r="BX276">
        <v>365555848000000</v>
      </c>
      <c r="BY276">
        <v>25975.020779999999</v>
      </c>
      <c r="BZ276">
        <v>18127.792280000001</v>
      </c>
      <c r="CA276">
        <v>7850.0062799999996</v>
      </c>
      <c r="CB276">
        <v>78055.618000000002</v>
      </c>
      <c r="CC276">
        <v>75333.393599999996</v>
      </c>
      <c r="CD276">
        <v>2739.168858</v>
      </c>
      <c r="CE276">
        <v>231527.96299999999</v>
      </c>
      <c r="CF276">
        <v>85361.179399999994</v>
      </c>
      <c r="CG276">
        <v>146139.00580000001</v>
      </c>
      <c r="CH276">
        <v>95527.854200000002</v>
      </c>
      <c r="CI276">
        <v>10044.45248</v>
      </c>
      <c r="CJ276">
        <v>2094.4461200000001</v>
      </c>
      <c r="CK276">
        <v>12183.343080000001</v>
      </c>
      <c r="CL276">
        <v>85500.068400000004</v>
      </c>
      <c r="CM276">
        <v>86805.625</v>
      </c>
      <c r="CN276">
        <v>21111.128000000001</v>
      </c>
      <c r="CO276">
        <v>57916.713000000003</v>
      </c>
      <c r="CQ276">
        <v>57916.713000000003</v>
      </c>
      <c r="CS276">
        <v>49305.595000000001</v>
      </c>
      <c r="CT276">
        <v>0</v>
      </c>
      <c r="CU276">
        <v>23238.907480000002</v>
      </c>
      <c r="CV276">
        <v>3.3276545</v>
      </c>
      <c r="CW276">
        <v>138305.084745762</v>
      </c>
      <c r="CX276">
        <v>279722446000000</v>
      </c>
      <c r="CY276">
        <v>37928.467254237199</v>
      </c>
      <c r="CZ276">
        <v>49566.894644067797</v>
      </c>
      <c r="DA276">
        <v>5.5551003661016898</v>
      </c>
      <c r="DB276">
        <v>2.7326576271186401E-2</v>
      </c>
      <c r="DC276">
        <v>1.0674272406779599E-3</v>
      </c>
      <c r="DD276">
        <v>63.335866261398102</v>
      </c>
      <c r="DE276">
        <v>23.351063829787201</v>
      </c>
      <c r="DF276">
        <v>21.3525835866261</v>
      </c>
      <c r="DG276">
        <v>20.607902735562298</v>
      </c>
      <c r="DH276">
        <v>26.132218844984799</v>
      </c>
      <c r="DI276">
        <v>2.7477203647416402</v>
      </c>
      <c r="DJ276">
        <v>15.8434650455927</v>
      </c>
      <c r="DL276">
        <v>5.77507598784194</v>
      </c>
      <c r="DM276">
        <v>13.4878419452887</v>
      </c>
      <c r="DN276">
        <v>6.3571428571428497</v>
      </c>
      <c r="DO276">
        <v>0.57294832826747699</v>
      </c>
      <c r="DP276">
        <v>3.3328267477203601</v>
      </c>
      <c r="DQ276">
        <v>7.1056231003039496</v>
      </c>
      <c r="DR276">
        <v>4.9589665653495398</v>
      </c>
      <c r="DS276">
        <v>0</v>
      </c>
      <c r="DT276">
        <v>117777872000000</v>
      </c>
      <c r="DU276">
        <v>15969.880949152501</v>
      </c>
      <c r="DV276">
        <v>5661115640000</v>
      </c>
      <c r="DW276">
        <v>767.60890033898295</v>
      </c>
      <c r="DX276">
        <v>93055630000000</v>
      </c>
      <c r="DY276">
        <v>12617.712542372799</v>
      </c>
      <c r="EB276">
        <v>59163.591498305002</v>
      </c>
      <c r="EC276">
        <v>128000.1024</v>
      </c>
      <c r="ED276">
        <v>128000102400000</v>
      </c>
      <c r="EE276">
        <v>3327.78044</v>
      </c>
      <c r="EF276">
        <v>1040.556388</v>
      </c>
      <c r="EG276">
        <v>4380.5590599999996</v>
      </c>
      <c r="EH276">
        <v>4372.2257200000004</v>
      </c>
      <c r="EI276">
        <v>14102.789059999999</v>
      </c>
      <c r="EJ276">
        <v>5383.3376399999997</v>
      </c>
      <c r="EK276">
        <v>342.22249599999998</v>
      </c>
      <c r="EL276">
        <v>12183.343080000001</v>
      </c>
      <c r="EM276">
        <v>85055.623600000006</v>
      </c>
      <c r="EN276">
        <v>21111.128000000001</v>
      </c>
      <c r="EO276">
        <v>2.7777799999999998E-2</v>
      </c>
      <c r="EP276">
        <v>49305.595000000001</v>
      </c>
      <c r="EQ276">
        <v>23238.907480000002</v>
      </c>
      <c r="ER276">
        <v>71611.168399999995</v>
      </c>
      <c r="ES276">
        <v>5958.3380999999999</v>
      </c>
      <c r="ET276">
        <v>5958338100000</v>
      </c>
      <c r="EU276">
        <v>1752.223624</v>
      </c>
      <c r="EV276">
        <v>4197.2255800000003</v>
      </c>
      <c r="EW276">
        <v>7663.8950199999999</v>
      </c>
      <c r="EX276">
        <v>52694.486599999997</v>
      </c>
      <c r="EY276">
        <v>17355.946088135501</v>
      </c>
      <c r="EZ276">
        <v>807.91025084745695</v>
      </c>
      <c r="FA276">
        <v>2.59982638888888</v>
      </c>
      <c r="FB276">
        <v>0.81293402777777701</v>
      </c>
      <c r="FC276">
        <v>3.4223090277777701</v>
      </c>
      <c r="FD276">
        <v>3.4157986111111098</v>
      </c>
      <c r="FE276">
        <v>11.0177951388888</v>
      </c>
      <c r="FF276">
        <v>4.2057291666666599</v>
      </c>
      <c r="FG276">
        <v>0.26736111111111099</v>
      </c>
      <c r="FH276">
        <v>9.5182291666666607</v>
      </c>
      <c r="FI276">
        <v>66.4496527777777</v>
      </c>
      <c r="FJ276">
        <v>16.4930555555555</v>
      </c>
      <c r="FK276">
        <v>2.1701388888888802E-5</v>
      </c>
      <c r="FL276">
        <v>38.5199652777777</v>
      </c>
      <c r="FM276">
        <v>18.1553819444444</v>
      </c>
      <c r="FN276">
        <v>4.0165554117647002E-2</v>
      </c>
      <c r="FO276">
        <v>0.112072883525835</v>
      </c>
      <c r="FP276">
        <v>0.35838808627450902</v>
      </c>
      <c r="FQ276">
        <v>0.274237692156862</v>
      </c>
      <c r="FR276">
        <v>76.519756838905707</v>
      </c>
      <c r="FS276">
        <v>6.6029999999999998</v>
      </c>
      <c r="FT276">
        <v>6.7519999999999998</v>
      </c>
      <c r="FV276" t="s">
        <v>204</v>
      </c>
      <c r="FW276">
        <v>1.2901960784313701E-3</v>
      </c>
      <c r="FX276">
        <v>9.8725490196078397E-4</v>
      </c>
    </row>
    <row r="277" spans="1:180" x14ac:dyDescent="0.25">
      <c r="A277" t="s">
        <v>209</v>
      </c>
      <c r="B277">
        <v>2005</v>
      </c>
      <c r="D277">
        <v>25325500</v>
      </c>
      <c r="E277">
        <v>205757600</v>
      </c>
      <c r="F277">
        <v>25325500</v>
      </c>
      <c r="G277">
        <v>3327675000</v>
      </c>
      <c r="H277">
        <v>205757600</v>
      </c>
      <c r="I277">
        <v>0</v>
      </c>
      <c r="J277">
        <v>1753.16</v>
      </c>
      <c r="K277">
        <v>379.85</v>
      </c>
      <c r="L277">
        <v>319.85500000000002</v>
      </c>
      <c r="M277">
        <v>29680</v>
      </c>
      <c r="N277">
        <v>29680000000000</v>
      </c>
      <c r="O277">
        <v>3557</v>
      </c>
      <c r="P277">
        <v>23.92</v>
      </c>
      <c r="Q277">
        <v>1134</v>
      </c>
      <c r="R277">
        <v>0</v>
      </c>
      <c r="S277">
        <v>925.2</v>
      </c>
      <c r="T277">
        <v>7.7270000000000003</v>
      </c>
      <c r="U277">
        <v>702.4</v>
      </c>
      <c r="V277">
        <v>400.9</v>
      </c>
      <c r="AA277">
        <v>1.0529999999999999</v>
      </c>
      <c r="AB277">
        <v>1.0529999999999999</v>
      </c>
      <c r="AC277">
        <v>39.69</v>
      </c>
      <c r="AD277">
        <v>6741900</v>
      </c>
      <c r="AE277">
        <v>334100000</v>
      </c>
      <c r="AF277">
        <v>105600000</v>
      </c>
      <c r="AG277">
        <v>157100000</v>
      </c>
      <c r="AH277" t="s">
        <v>179</v>
      </c>
      <c r="AI277">
        <v>35279640500</v>
      </c>
      <c r="AJ277">
        <v>0</v>
      </c>
      <c r="AK277">
        <v>0</v>
      </c>
      <c r="AL277">
        <v>29550000000</v>
      </c>
      <c r="AM277">
        <v>5732640500</v>
      </c>
      <c r="AN277">
        <v>672700000</v>
      </c>
      <c r="AO277">
        <v>47570000000</v>
      </c>
      <c r="AP277">
        <v>9813946.9000000004</v>
      </c>
      <c r="AQ277">
        <v>7167946.9000000004</v>
      </c>
      <c r="AR277">
        <v>39337300</v>
      </c>
      <c r="AS277">
        <v>116839900</v>
      </c>
      <c r="AT277">
        <v>29106100</v>
      </c>
      <c r="AU277">
        <v>113874100</v>
      </c>
      <c r="AV277">
        <v>155459000</v>
      </c>
      <c r="AW277">
        <v>85050</v>
      </c>
      <c r="AX277">
        <v>38050</v>
      </c>
      <c r="AY277">
        <v>91861.184599999993</v>
      </c>
      <c r="AZ277">
        <v>14861.123</v>
      </c>
      <c r="BA277">
        <v>14252.78918</v>
      </c>
      <c r="BB277">
        <v>3061.1135599999998</v>
      </c>
      <c r="BC277">
        <v>96.361188200000001</v>
      </c>
      <c r="BE277">
        <v>35972.250999999997</v>
      </c>
      <c r="BG277">
        <v>23627.796679999999</v>
      </c>
      <c r="BH277">
        <v>9063.8961400000007</v>
      </c>
      <c r="BI277">
        <v>24141.685979999998</v>
      </c>
      <c r="BJ277">
        <v>1.8709164</v>
      </c>
      <c r="BK277">
        <v>-1.11516835</v>
      </c>
      <c r="BL277">
        <v>0.56230471699999995</v>
      </c>
      <c r="BM277">
        <v>1.6897842999999999</v>
      </c>
      <c r="BN277">
        <v>2.1105041000000001E-2</v>
      </c>
      <c r="BO277">
        <v>2.3467498999999998</v>
      </c>
      <c r="BP277">
        <v>0.15571104</v>
      </c>
      <c r="BQ277">
        <v>56690000000000</v>
      </c>
      <c r="BR277">
        <v>1474474800</v>
      </c>
      <c r="BS277">
        <v>4187252300</v>
      </c>
      <c r="BT277">
        <v>3117266900</v>
      </c>
      <c r="BU277">
        <v>132766500</v>
      </c>
      <c r="BV277">
        <v>6505000000</v>
      </c>
      <c r="BW277">
        <v>129055.6588</v>
      </c>
      <c r="BX277">
        <v>129055658800000</v>
      </c>
      <c r="BY277">
        <v>15508.345740000001</v>
      </c>
      <c r="BZ277">
        <v>0</v>
      </c>
      <c r="CA277">
        <v>15508.345740000001</v>
      </c>
      <c r="CB277">
        <v>33944.471599999997</v>
      </c>
      <c r="CC277">
        <v>0</v>
      </c>
      <c r="CD277">
        <v>33944.471599999997</v>
      </c>
      <c r="CE277">
        <v>107611.1972</v>
      </c>
      <c r="CF277">
        <v>0</v>
      </c>
      <c r="CG277">
        <v>107611.1972</v>
      </c>
      <c r="CH277">
        <v>27244.466240000002</v>
      </c>
      <c r="CI277">
        <v>0</v>
      </c>
      <c r="CJ277">
        <v>60.916715400000001</v>
      </c>
      <c r="CK277">
        <v>2969.4468200000001</v>
      </c>
      <c r="CL277">
        <v>27244.466240000002</v>
      </c>
      <c r="CM277">
        <v>3138.8914</v>
      </c>
      <c r="CN277">
        <v>2811.1133599999998</v>
      </c>
      <c r="CO277">
        <v>46444.481599999999</v>
      </c>
      <c r="CQ277">
        <v>46444.481599999999</v>
      </c>
      <c r="CS277">
        <v>1.7222236</v>
      </c>
      <c r="CT277">
        <v>9186.1184599999997</v>
      </c>
      <c r="CU277">
        <v>106.94453</v>
      </c>
      <c r="CV277">
        <v>0.91338626000000001</v>
      </c>
      <c r="CW277">
        <v>8714.83474250576</v>
      </c>
      <c r="CX277">
        <v>91861184600000</v>
      </c>
      <c r="CY277">
        <v>14121.627148347399</v>
      </c>
      <c r="CZ277">
        <v>19839.455618754801</v>
      </c>
      <c r="DA277">
        <v>5.42346510376633</v>
      </c>
      <c r="DB277">
        <v>5.1360491929285101E-2</v>
      </c>
      <c r="DC277">
        <v>1.5086774634896201E-3</v>
      </c>
      <c r="DD277">
        <v>83.383555746878997</v>
      </c>
      <c r="DE277">
        <v>0</v>
      </c>
      <c r="DF277">
        <v>26.302195436935001</v>
      </c>
      <c r="DG277">
        <v>0</v>
      </c>
      <c r="DH277">
        <v>21.110632802410599</v>
      </c>
      <c r="DI277">
        <v>0</v>
      </c>
      <c r="DJ277">
        <v>35.987946620749</v>
      </c>
      <c r="DL277">
        <v>2.1782178217821699</v>
      </c>
      <c r="DM277">
        <v>1.33448127421437E-3</v>
      </c>
      <c r="DN277">
        <v>8.2866982350408902E-2</v>
      </c>
      <c r="DO277">
        <v>4.7201894102453699E-2</v>
      </c>
      <c r="DP277">
        <v>2.30090400344382</v>
      </c>
      <c r="DQ277">
        <v>12.0167886353852</v>
      </c>
      <c r="DR277">
        <v>0</v>
      </c>
      <c r="DS277">
        <v>7.1179509255273299</v>
      </c>
      <c r="DT277">
        <v>14861123000000</v>
      </c>
      <c r="DU277">
        <v>2284.56925441967</v>
      </c>
      <c r="DV277">
        <v>3061113560000</v>
      </c>
      <c r="DW277">
        <v>470.57856418139801</v>
      </c>
      <c r="DX277">
        <v>24141685980000</v>
      </c>
      <c r="DY277">
        <v>3711.25072713297</v>
      </c>
      <c r="EB277">
        <v>4562.6441199077599</v>
      </c>
      <c r="EC277">
        <v>18397.236939999999</v>
      </c>
      <c r="ED277">
        <v>18397236940000</v>
      </c>
      <c r="EE277">
        <v>96.388965999999996</v>
      </c>
      <c r="EF277">
        <v>0</v>
      </c>
      <c r="EG277">
        <v>7419.4503800000002</v>
      </c>
      <c r="EH277">
        <v>0</v>
      </c>
      <c r="EI277">
        <v>3805.5585999999998</v>
      </c>
      <c r="EJ277">
        <v>0</v>
      </c>
      <c r="EK277">
        <v>60.916715400000001</v>
      </c>
      <c r="EL277">
        <v>2969.4468200000001</v>
      </c>
      <c r="EM277">
        <v>3138.8914</v>
      </c>
      <c r="EN277">
        <v>2811.1133599999998</v>
      </c>
      <c r="EO277">
        <v>1126.112012</v>
      </c>
      <c r="EP277">
        <v>1.7222236</v>
      </c>
      <c r="EQ277">
        <v>106.94453</v>
      </c>
      <c r="ER277">
        <v>15644.45696</v>
      </c>
      <c r="ES277">
        <v>3627.7806799999998</v>
      </c>
      <c r="ET277">
        <v>3627780680000</v>
      </c>
      <c r="EU277">
        <v>0</v>
      </c>
      <c r="EV277">
        <v>96.361188200000001</v>
      </c>
      <c r="EW277">
        <v>0</v>
      </c>
      <c r="EX277">
        <v>39472.253799999999</v>
      </c>
      <c r="EY277">
        <v>2828.16863028439</v>
      </c>
      <c r="EZ277">
        <v>557.69111145272802</v>
      </c>
      <c r="FA277">
        <v>0.52393175298203198</v>
      </c>
      <c r="FB277">
        <v>0</v>
      </c>
      <c r="FC277">
        <v>40.329155971614</v>
      </c>
      <c r="FD277">
        <v>0</v>
      </c>
      <c r="FE277">
        <v>20.6854899592329</v>
      </c>
      <c r="FF277">
        <v>0</v>
      </c>
      <c r="FG277">
        <v>0.33111882832553202</v>
      </c>
      <c r="FH277">
        <v>16.140721727313899</v>
      </c>
      <c r="FI277">
        <v>17.061754491921999</v>
      </c>
      <c r="FJ277">
        <v>15.2800845538275</v>
      </c>
      <c r="FK277">
        <v>6.1210931601993002</v>
      </c>
      <c r="FL277">
        <v>9.3613166238864492E-3</v>
      </c>
      <c r="FM277">
        <v>0.58130756454778798</v>
      </c>
      <c r="FN277">
        <v>0.62232563944258201</v>
      </c>
      <c r="FO277">
        <v>0.27336785578992601</v>
      </c>
      <c r="FP277">
        <v>2.2765154136532</v>
      </c>
      <c r="FQ277">
        <v>1.6204124995589999</v>
      </c>
      <c r="FR277">
        <v>71.179509255273302</v>
      </c>
      <c r="FS277">
        <v>48.46</v>
      </c>
      <c r="FT277">
        <v>36.6</v>
      </c>
      <c r="FV277" t="s">
        <v>204</v>
      </c>
      <c r="FW277">
        <v>8.1954489327923808E-3</v>
      </c>
      <c r="FX277">
        <v>5.8334803316281497E-3</v>
      </c>
    </row>
    <row r="278" spans="1:180" x14ac:dyDescent="0.25">
      <c r="A278" t="s">
        <v>209</v>
      </c>
      <c r="B278">
        <v>2010</v>
      </c>
      <c r="D278">
        <v>11213800</v>
      </c>
      <c r="E278">
        <v>235413800</v>
      </c>
      <c r="F278">
        <v>11213800</v>
      </c>
      <c r="G278">
        <v>3758394200</v>
      </c>
      <c r="H278">
        <v>235413800</v>
      </c>
      <c r="I278">
        <v>0</v>
      </c>
      <c r="J278">
        <v>1812.864</v>
      </c>
      <c r="K278">
        <v>390.50529999999998</v>
      </c>
      <c r="L278">
        <v>323.68957</v>
      </c>
      <c r="M278">
        <v>32950</v>
      </c>
      <c r="N278">
        <v>32950000000000</v>
      </c>
      <c r="O278">
        <v>4176</v>
      </c>
      <c r="P278">
        <v>34.61</v>
      </c>
      <c r="Q278">
        <v>1299</v>
      </c>
      <c r="R278">
        <v>0.53</v>
      </c>
      <c r="S278">
        <v>1147</v>
      </c>
      <c r="T278">
        <v>11.55</v>
      </c>
      <c r="U278">
        <v>743.3</v>
      </c>
      <c r="V278">
        <v>403.7</v>
      </c>
      <c r="AA278">
        <v>39.35</v>
      </c>
      <c r="AB278">
        <v>38.82</v>
      </c>
      <c r="AC278">
        <v>180.4</v>
      </c>
      <c r="AD278">
        <v>6624300</v>
      </c>
      <c r="AE278">
        <v>370679700</v>
      </c>
      <c r="AF278">
        <v>121500000</v>
      </c>
      <c r="AG278">
        <v>171479700</v>
      </c>
      <c r="AH278" t="s">
        <v>179</v>
      </c>
      <c r="AI278">
        <v>36371124600</v>
      </c>
      <c r="AJ278">
        <v>0</v>
      </c>
      <c r="AK278">
        <v>0</v>
      </c>
      <c r="AL278">
        <v>32200000000</v>
      </c>
      <c r="AM278">
        <v>4171124600</v>
      </c>
      <c r="AN278">
        <v>877800000</v>
      </c>
      <c r="AO278">
        <v>49950000000</v>
      </c>
      <c r="AP278">
        <v>10277903.300000001</v>
      </c>
      <c r="AQ278">
        <v>7844903.2999999998</v>
      </c>
      <c r="AR278">
        <v>42243600</v>
      </c>
      <c r="AS278">
        <v>110842300</v>
      </c>
      <c r="AT278">
        <v>27750700</v>
      </c>
      <c r="AU278">
        <v>94595200</v>
      </c>
      <c r="AV278">
        <v>151778900</v>
      </c>
      <c r="AW278">
        <v>93100</v>
      </c>
      <c r="AX278">
        <v>41740</v>
      </c>
      <c r="AY278">
        <v>99000.079199999993</v>
      </c>
      <c r="AZ278">
        <v>17491.680660000002</v>
      </c>
      <c r="BA278">
        <v>15766.67928</v>
      </c>
      <c r="BB278">
        <v>2925.00234</v>
      </c>
      <c r="BC278">
        <v>108.888976</v>
      </c>
      <c r="BE278">
        <v>37388.918799999999</v>
      </c>
      <c r="BG278">
        <v>25311.131359999999</v>
      </c>
      <c r="BH278">
        <v>9291.6741000000002</v>
      </c>
      <c r="BI278">
        <v>25991.687460000001</v>
      </c>
      <c r="BJ278">
        <v>2.1379684000000001</v>
      </c>
      <c r="BK278">
        <v>-1.0533912400000001</v>
      </c>
      <c r="BL278">
        <v>0.58827585999999998</v>
      </c>
      <c r="BM278">
        <v>1.8378589999999999</v>
      </c>
      <c r="BN278">
        <v>3.1102416000000001E-2</v>
      </c>
      <c r="BO278">
        <v>2.5390685999999998</v>
      </c>
      <c r="BP278">
        <v>0.16780423</v>
      </c>
      <c r="BQ278">
        <v>67570000000000</v>
      </c>
      <c r="BR278">
        <v>1523962000</v>
      </c>
      <c r="BS278">
        <v>4172420900</v>
      </c>
      <c r="BT278">
        <v>3085053800</v>
      </c>
      <c r="BU278">
        <v>132766500</v>
      </c>
      <c r="BV278">
        <v>6894000000</v>
      </c>
      <c r="BW278">
        <v>139639.0006</v>
      </c>
      <c r="BX278">
        <v>139639000600000</v>
      </c>
      <c r="BY278">
        <v>16619.457740000002</v>
      </c>
      <c r="BZ278">
        <v>0</v>
      </c>
      <c r="CA278">
        <v>16619.457740000002</v>
      </c>
      <c r="CB278">
        <v>37611.141199999998</v>
      </c>
      <c r="CC278">
        <v>0</v>
      </c>
      <c r="CD278">
        <v>37611.141199999998</v>
      </c>
      <c r="CE278">
        <v>116416.7598</v>
      </c>
      <c r="CF278">
        <v>0</v>
      </c>
      <c r="CG278">
        <v>116416.7598</v>
      </c>
      <c r="CH278">
        <v>31166.691599999998</v>
      </c>
      <c r="CI278">
        <v>0</v>
      </c>
      <c r="CJ278">
        <v>91.055628400000003</v>
      </c>
      <c r="CK278">
        <v>3144.4469600000002</v>
      </c>
      <c r="CL278">
        <v>31166.691599999998</v>
      </c>
      <c r="CM278">
        <v>3786.1141400000001</v>
      </c>
      <c r="CN278">
        <v>2830.55782</v>
      </c>
      <c r="CO278">
        <v>47638.927000000003</v>
      </c>
      <c r="CQ278">
        <v>47638.927000000003</v>
      </c>
      <c r="CS278">
        <v>65.722274799999994</v>
      </c>
      <c r="CT278">
        <v>9397.2297400000007</v>
      </c>
      <c r="CU278">
        <v>483.889276</v>
      </c>
      <c r="CV278">
        <v>0.98912352999999997</v>
      </c>
      <c r="CW278">
        <v>9801.2764722947395</v>
      </c>
      <c r="CX278">
        <v>99000079200000</v>
      </c>
      <c r="CY278">
        <v>14360.3248041775</v>
      </c>
      <c r="CZ278">
        <v>20255.149492312099</v>
      </c>
      <c r="DA278">
        <v>5.27576510008703</v>
      </c>
      <c r="DB278">
        <v>5.3768450826805897E-2</v>
      </c>
      <c r="DC278">
        <v>1.4908475921090801E-3</v>
      </c>
      <c r="DD278">
        <v>83.369803063457297</v>
      </c>
      <c r="DE278">
        <v>0</v>
      </c>
      <c r="DF278">
        <v>26.934553411577401</v>
      </c>
      <c r="DG278">
        <v>0</v>
      </c>
      <c r="DH278">
        <v>22.319474835886201</v>
      </c>
      <c r="DI278">
        <v>0</v>
      </c>
      <c r="DJ278">
        <v>34.115774815993603</v>
      </c>
      <c r="DL278">
        <v>2.0270539088919799</v>
      </c>
      <c r="DM278">
        <v>4.7065844440023798E-2</v>
      </c>
      <c r="DN278">
        <v>0.34652874477819701</v>
      </c>
      <c r="DO278">
        <v>6.5207877461706698E-2</v>
      </c>
      <c r="DP278">
        <v>2.2518400636562501</v>
      </c>
      <c r="DQ278">
        <v>11.901730654465799</v>
      </c>
      <c r="DR278">
        <v>0</v>
      </c>
      <c r="DS278">
        <v>6.72965983688084</v>
      </c>
      <c r="DT278">
        <v>17491680660000</v>
      </c>
      <c r="DU278">
        <v>2537.2324717145302</v>
      </c>
      <c r="DV278">
        <v>2925002340000</v>
      </c>
      <c r="DW278">
        <v>424.28232375979098</v>
      </c>
      <c r="DX278">
        <v>25991687460000</v>
      </c>
      <c r="DY278">
        <v>3770.1896518711901</v>
      </c>
      <c r="EB278">
        <v>4779.5184218160703</v>
      </c>
      <c r="EC278">
        <v>21525.017220000002</v>
      </c>
      <c r="ED278">
        <v>21525017220000</v>
      </c>
      <c r="EE278">
        <v>139.4723338</v>
      </c>
      <c r="EF278">
        <v>0</v>
      </c>
      <c r="EG278">
        <v>8505.5623599999999</v>
      </c>
      <c r="EH278">
        <v>0</v>
      </c>
      <c r="EI278">
        <v>5152.7819</v>
      </c>
      <c r="EJ278">
        <v>0</v>
      </c>
      <c r="EK278">
        <v>91.027850599999994</v>
      </c>
      <c r="EL278">
        <v>3144.4469600000002</v>
      </c>
      <c r="EM278">
        <v>3786.1141400000001</v>
      </c>
      <c r="EN278">
        <v>2830.55782</v>
      </c>
      <c r="EO278">
        <v>1113.3342239999999</v>
      </c>
      <c r="EP278">
        <v>65.722274799999994</v>
      </c>
      <c r="EQ278">
        <v>483.889276</v>
      </c>
      <c r="ER278">
        <v>17208.347099999999</v>
      </c>
      <c r="ES278">
        <v>3411.11384</v>
      </c>
      <c r="ET278">
        <v>3411113840000</v>
      </c>
      <c r="EU278">
        <v>2.7777799999999998E-2</v>
      </c>
      <c r="EV278">
        <v>108.888976</v>
      </c>
      <c r="EW278">
        <v>60.333381600000003</v>
      </c>
      <c r="EX278">
        <v>40500.032399999996</v>
      </c>
      <c r="EY278">
        <v>3122.2827415143602</v>
      </c>
      <c r="EZ278">
        <v>494.79458079489399</v>
      </c>
      <c r="FA278">
        <v>0.647954574783843</v>
      </c>
      <c r="FB278">
        <v>0</v>
      </c>
      <c r="FC278">
        <v>39.514776100141901</v>
      </c>
      <c r="FD278">
        <v>0</v>
      </c>
      <c r="FE278">
        <v>23.938572719060499</v>
      </c>
      <c r="FF278">
        <v>0</v>
      </c>
      <c r="FG278">
        <v>0.42289327655181302</v>
      </c>
      <c r="FH278">
        <v>14.608336559555999</v>
      </c>
      <c r="FI278">
        <v>17.589366369854101</v>
      </c>
      <c r="FJ278">
        <v>13.150083881791099</v>
      </c>
      <c r="FK278">
        <v>5.17228029423151</v>
      </c>
      <c r="FL278">
        <v>0.30532971996386599</v>
      </c>
      <c r="FM278">
        <v>2.2480320041295601</v>
      </c>
      <c r="FN278">
        <v>0.538273266242415</v>
      </c>
      <c r="FO278">
        <v>0.26046558297195099</v>
      </c>
      <c r="FP278">
        <v>2.0665828118987699</v>
      </c>
      <c r="FQ278">
        <v>1.4651484268166299</v>
      </c>
      <c r="FR278">
        <v>70.897155361050295</v>
      </c>
      <c r="FS278">
        <v>50.06</v>
      </c>
      <c r="FT278">
        <v>41.06</v>
      </c>
      <c r="FV278" t="s">
        <v>204</v>
      </c>
      <c r="FW278">
        <v>7.43969217108184E-3</v>
      </c>
      <c r="FX278">
        <v>5.2745301169157899E-3</v>
      </c>
    </row>
    <row r="279" spans="1:180" x14ac:dyDescent="0.25">
      <c r="A279" t="s">
        <v>209</v>
      </c>
      <c r="B279">
        <v>2020</v>
      </c>
      <c r="D279">
        <v>84564500</v>
      </c>
      <c r="E279">
        <v>304241300</v>
      </c>
      <c r="F279">
        <v>84564500</v>
      </c>
      <c r="G279">
        <v>4523136000</v>
      </c>
      <c r="H279">
        <v>304241300</v>
      </c>
      <c r="I279">
        <v>0</v>
      </c>
      <c r="J279">
        <v>1927.9437</v>
      </c>
      <c r="K279">
        <v>417.24871999999999</v>
      </c>
      <c r="L279">
        <v>331.86119000000002</v>
      </c>
      <c r="M279">
        <v>47100</v>
      </c>
      <c r="N279">
        <v>47100000000000</v>
      </c>
      <c r="O279">
        <v>5814</v>
      </c>
      <c r="P279">
        <v>44.09</v>
      </c>
      <c r="Q279">
        <v>1577</v>
      </c>
      <c r="R279">
        <v>4.4269999999999996</v>
      </c>
      <c r="S279">
        <v>2027</v>
      </c>
      <c r="T279">
        <v>12.73</v>
      </c>
      <c r="U279">
        <v>688.8</v>
      </c>
      <c r="V279">
        <v>480.8</v>
      </c>
      <c r="AA279">
        <v>269.5</v>
      </c>
      <c r="AB279">
        <v>265.10000000000002</v>
      </c>
      <c r="AC279">
        <v>484.5</v>
      </c>
      <c r="AD279">
        <v>6682800</v>
      </c>
      <c r="AE279">
        <v>407709400</v>
      </c>
      <c r="AF279">
        <v>120800000</v>
      </c>
      <c r="AG279">
        <v>218709400</v>
      </c>
      <c r="AH279" t="s">
        <v>179</v>
      </c>
      <c r="AI279">
        <v>44610389300</v>
      </c>
      <c r="AJ279">
        <v>0</v>
      </c>
      <c r="AK279">
        <v>0</v>
      </c>
      <c r="AL279">
        <v>39550000000</v>
      </c>
      <c r="AM279">
        <v>5062389300</v>
      </c>
      <c r="AN279">
        <v>1734000000</v>
      </c>
      <c r="AO279">
        <v>60400000000</v>
      </c>
      <c r="AP279">
        <v>11994361.5</v>
      </c>
      <c r="AQ279">
        <v>9364361.5</v>
      </c>
      <c r="AR279">
        <v>49875500</v>
      </c>
      <c r="AS279">
        <v>116514400</v>
      </c>
      <c r="AT279">
        <v>28145500</v>
      </c>
      <c r="AU279">
        <v>77239400</v>
      </c>
      <c r="AV279">
        <v>155496200</v>
      </c>
      <c r="AW279">
        <v>135200</v>
      </c>
      <c r="AX279">
        <v>65570</v>
      </c>
      <c r="AY279">
        <v>125138.989</v>
      </c>
      <c r="AZ279">
        <v>24908.35326</v>
      </c>
      <c r="BA279">
        <v>18850.015080000001</v>
      </c>
      <c r="BB279">
        <v>2930.5578999999998</v>
      </c>
      <c r="BC279">
        <v>134.77788559999999</v>
      </c>
      <c r="BE279">
        <v>55666.711199999998</v>
      </c>
      <c r="BG279">
        <v>22627.795880000001</v>
      </c>
      <c r="BH279">
        <v>6388.8940000000002</v>
      </c>
      <c r="BI279">
        <v>38027.808199999999</v>
      </c>
      <c r="BJ279">
        <v>2.7088920000000001</v>
      </c>
      <c r="BK279">
        <v>-0.95574875999999998</v>
      </c>
      <c r="BL279">
        <v>0.63712487699999998</v>
      </c>
      <c r="BM279">
        <v>2.1924068999999999</v>
      </c>
      <c r="BN279">
        <v>6.5428323999999996E-2</v>
      </c>
      <c r="BO279">
        <v>2.9951370000000002</v>
      </c>
      <c r="BP279">
        <v>0.19333513999999999</v>
      </c>
      <c r="BQ279">
        <v>101900000000000</v>
      </c>
      <c r="BR279">
        <v>1651834700</v>
      </c>
      <c r="BS279">
        <v>4098112500</v>
      </c>
      <c r="BT279">
        <v>2987252700</v>
      </c>
      <c r="BU279">
        <v>132766500</v>
      </c>
      <c r="BV279">
        <v>7552000000</v>
      </c>
      <c r="BW279">
        <v>174111.25039999999</v>
      </c>
      <c r="BX279">
        <v>174111250400000</v>
      </c>
      <c r="BY279">
        <v>18319.4591</v>
      </c>
      <c r="BZ279">
        <v>0</v>
      </c>
      <c r="CA279">
        <v>18319.4591</v>
      </c>
      <c r="CB279">
        <v>38027.808199999999</v>
      </c>
      <c r="CC279">
        <v>0</v>
      </c>
      <c r="CD279">
        <v>38027.808199999999</v>
      </c>
      <c r="CE279">
        <v>147666.78479999999</v>
      </c>
      <c r="CF279">
        <v>0</v>
      </c>
      <c r="CG279">
        <v>147666.78479999999</v>
      </c>
      <c r="CH279">
        <v>43416.701399999998</v>
      </c>
      <c r="CI279">
        <v>0</v>
      </c>
      <c r="CJ279">
        <v>100.3611914</v>
      </c>
      <c r="CK279">
        <v>2936.11346</v>
      </c>
      <c r="CL279">
        <v>43416.701399999998</v>
      </c>
      <c r="CM279">
        <v>4750.0038000000004</v>
      </c>
      <c r="CN279">
        <v>3369.4471400000002</v>
      </c>
      <c r="CO279">
        <v>66222.275200000004</v>
      </c>
      <c r="CQ279">
        <v>66222.275200000004</v>
      </c>
      <c r="CS279">
        <v>458.61147799999998</v>
      </c>
      <c r="CT279">
        <v>6433.3384800000003</v>
      </c>
      <c r="CU279">
        <v>1253.8898919999999</v>
      </c>
      <c r="CV279">
        <v>1.2658011</v>
      </c>
      <c r="CW279">
        <v>13493.114406779599</v>
      </c>
      <c r="CX279">
        <v>125138989000000</v>
      </c>
      <c r="CY279">
        <v>16570.311043432201</v>
      </c>
      <c r="CZ279">
        <v>23054.985487288101</v>
      </c>
      <c r="DA279">
        <v>5.9070960407838902</v>
      </c>
      <c r="DB279">
        <v>5.3986943855932203E-2</v>
      </c>
      <c r="DC279">
        <v>1.58823642743644E-3</v>
      </c>
      <c r="DD279">
        <v>84.811742182514294</v>
      </c>
      <c r="DE279">
        <v>0</v>
      </c>
      <c r="DF279">
        <v>21.8410976388002</v>
      </c>
      <c r="DG279">
        <v>0</v>
      </c>
      <c r="DH279">
        <v>24.936183790682801</v>
      </c>
      <c r="DI279">
        <v>0</v>
      </c>
      <c r="DJ279">
        <v>38.034460753031198</v>
      </c>
      <c r="DL279">
        <v>1.9352265475430701</v>
      </c>
      <c r="DM279">
        <v>0.263401403956605</v>
      </c>
      <c r="DN279">
        <v>0.72016592214422404</v>
      </c>
      <c r="DO279">
        <v>5.7641991065730702E-2</v>
      </c>
      <c r="DP279">
        <v>1.68634333120612</v>
      </c>
      <c r="DQ279">
        <v>10.521697511167799</v>
      </c>
      <c r="DR279">
        <v>0</v>
      </c>
      <c r="DS279">
        <v>3.69495851946394</v>
      </c>
      <c r="DT279">
        <v>24908353260000</v>
      </c>
      <c r="DU279">
        <v>3298.2459295550798</v>
      </c>
      <c r="DV279">
        <v>2930557900000</v>
      </c>
      <c r="DW279">
        <v>388.05056938559301</v>
      </c>
      <c r="DX279">
        <v>38027808200000</v>
      </c>
      <c r="DY279">
        <v>5035.4618908898301</v>
      </c>
      <c r="EB279">
        <v>6236.7584745762697</v>
      </c>
      <c r="EC279">
        <v>29750.023799999999</v>
      </c>
      <c r="ED279">
        <v>29750023800000</v>
      </c>
      <c r="EE279">
        <v>177.77791999999999</v>
      </c>
      <c r="EF279">
        <v>0</v>
      </c>
      <c r="EG279">
        <v>10330.563819999999</v>
      </c>
      <c r="EH279">
        <v>0</v>
      </c>
      <c r="EI279">
        <v>10308.34158</v>
      </c>
      <c r="EJ279">
        <v>0</v>
      </c>
      <c r="EK279">
        <v>100.3334136</v>
      </c>
      <c r="EL279">
        <v>2936.11346</v>
      </c>
      <c r="EM279">
        <v>4750.0038000000004</v>
      </c>
      <c r="EN279">
        <v>3369.4471400000002</v>
      </c>
      <c r="EO279">
        <v>803.33397600000001</v>
      </c>
      <c r="EP279">
        <v>458.61147799999998</v>
      </c>
      <c r="EQ279">
        <v>1253.8898919999999</v>
      </c>
      <c r="ER279">
        <v>20675.016540000001</v>
      </c>
      <c r="ES279">
        <v>3322.2248800000002</v>
      </c>
      <c r="ET279">
        <v>3322224880000</v>
      </c>
      <c r="EU279">
        <v>2.7777799999999998E-2</v>
      </c>
      <c r="EV279">
        <v>134.77788559999999</v>
      </c>
      <c r="EW279">
        <v>1175.0009399999999</v>
      </c>
      <c r="EX279">
        <v>58083.379800000002</v>
      </c>
      <c r="EY279">
        <v>3939.3569650423701</v>
      </c>
      <c r="EZ279">
        <v>439.91325211864398</v>
      </c>
      <c r="FA279">
        <v>0.59757236227824395</v>
      </c>
      <c r="FB279">
        <v>0</v>
      </c>
      <c r="FC279">
        <v>34.724556489262298</v>
      </c>
      <c r="FD279">
        <v>0</v>
      </c>
      <c r="FE279">
        <v>34.649859943977503</v>
      </c>
      <c r="FF279">
        <v>0</v>
      </c>
      <c r="FG279">
        <v>0.337254901960784</v>
      </c>
      <c r="FH279">
        <v>9.8692810457516291</v>
      </c>
      <c r="FI279">
        <v>15.966386554621799</v>
      </c>
      <c r="FJ279">
        <v>11.325863678804801</v>
      </c>
      <c r="FK279">
        <v>2.7002801120448101</v>
      </c>
      <c r="FL279">
        <v>1.5415499533146499</v>
      </c>
      <c r="FM279">
        <v>4.2147525676937398</v>
      </c>
      <c r="FN279">
        <v>0.43778595976447499</v>
      </c>
      <c r="FO279">
        <v>0.256217934716017</v>
      </c>
      <c r="FP279">
        <v>1.70864818842001</v>
      </c>
      <c r="FQ279">
        <v>1.22805681059862</v>
      </c>
      <c r="FR279">
        <v>71.873005743458805</v>
      </c>
      <c r="FS279">
        <v>49.33</v>
      </c>
      <c r="FT279">
        <v>32.119999999999997</v>
      </c>
      <c r="FV279" t="s">
        <v>204</v>
      </c>
      <c r="FW279">
        <v>6.15112855740922E-3</v>
      </c>
      <c r="FX279">
        <v>4.4210009813542596E-3</v>
      </c>
    </row>
    <row r="280" spans="1:180" x14ac:dyDescent="0.25">
      <c r="A280" t="s">
        <v>209</v>
      </c>
      <c r="B280">
        <v>2030</v>
      </c>
      <c r="D280">
        <v>87532000</v>
      </c>
      <c r="E280">
        <v>385223300</v>
      </c>
      <c r="F280">
        <v>87532000</v>
      </c>
      <c r="G280">
        <v>4942283400</v>
      </c>
      <c r="H280">
        <v>385223300</v>
      </c>
      <c r="I280">
        <v>0</v>
      </c>
      <c r="J280">
        <v>2077.0522000000001</v>
      </c>
      <c r="K280">
        <v>452.76679000000001</v>
      </c>
      <c r="L280">
        <v>341.05774000000002</v>
      </c>
      <c r="M280">
        <v>70600</v>
      </c>
      <c r="N280">
        <v>70600000000000</v>
      </c>
      <c r="O280">
        <v>7741</v>
      </c>
      <c r="P280">
        <v>56.02</v>
      </c>
      <c r="Q280">
        <v>2231</v>
      </c>
      <c r="R280">
        <v>4.25</v>
      </c>
      <c r="S280">
        <v>3415</v>
      </c>
      <c r="T280">
        <v>17.68</v>
      </c>
      <c r="U280">
        <v>610.6</v>
      </c>
      <c r="V280">
        <v>487.5</v>
      </c>
      <c r="AA280">
        <v>254.6</v>
      </c>
      <c r="AB280">
        <v>250.3</v>
      </c>
      <c r="AC280">
        <v>560.1</v>
      </c>
      <c r="AD280">
        <v>6081300</v>
      </c>
      <c r="AE280">
        <v>477146000</v>
      </c>
      <c r="AF280">
        <v>140200000</v>
      </c>
      <c r="AG280">
        <v>263546000</v>
      </c>
      <c r="AH280" t="s">
        <v>179</v>
      </c>
      <c r="AI280">
        <v>56726452000</v>
      </c>
      <c r="AJ280">
        <v>0</v>
      </c>
      <c r="AK280">
        <v>0</v>
      </c>
      <c r="AL280">
        <v>51160000000</v>
      </c>
      <c r="AM280">
        <v>5566452000</v>
      </c>
      <c r="AN280">
        <v>2500000000</v>
      </c>
      <c r="AO280">
        <v>75290000000</v>
      </c>
      <c r="AP280">
        <v>12889185.7999999</v>
      </c>
      <c r="AQ280">
        <v>10149185.7999999</v>
      </c>
      <c r="AR280">
        <v>56405400</v>
      </c>
      <c r="AS280">
        <v>111658700</v>
      </c>
      <c r="AT280">
        <v>25552200</v>
      </c>
      <c r="AU280">
        <v>65961299.999999903</v>
      </c>
      <c r="AV280">
        <v>144295100</v>
      </c>
      <c r="AW280">
        <v>185800</v>
      </c>
      <c r="AX280">
        <v>96860</v>
      </c>
      <c r="AY280">
        <v>159805.68340000001</v>
      </c>
      <c r="AZ280">
        <v>35638.917399999998</v>
      </c>
      <c r="BA280">
        <v>23175.018540000001</v>
      </c>
      <c r="BB280">
        <v>3483.3361199999999</v>
      </c>
      <c r="BC280">
        <v>258.94465159999999</v>
      </c>
      <c r="BE280">
        <v>78416.729399999997</v>
      </c>
      <c r="BG280">
        <v>18841.68174</v>
      </c>
      <c r="BH280">
        <v>2902.7800999999999</v>
      </c>
      <c r="BI280">
        <v>54000.0432</v>
      </c>
      <c r="BJ280">
        <v>3.3364218999999999</v>
      </c>
      <c r="BK280">
        <v>-0.87823808999999997</v>
      </c>
      <c r="BL280">
        <v>0.69824313000000005</v>
      </c>
      <c r="BM280">
        <v>2.6296694999999999</v>
      </c>
      <c r="BN280">
        <v>0.11270966</v>
      </c>
      <c r="BO280">
        <v>3.5601555999999999</v>
      </c>
      <c r="BP280">
        <v>0.22168972000000001</v>
      </c>
      <c r="BQ280">
        <v>165800000000000</v>
      </c>
      <c r="BR280">
        <v>1721396000</v>
      </c>
      <c r="BS280">
        <v>4011341400</v>
      </c>
      <c r="BT280">
        <v>2992754500</v>
      </c>
      <c r="BU280">
        <v>132766500</v>
      </c>
      <c r="BV280">
        <v>8054000000</v>
      </c>
      <c r="BW280">
        <v>219333.50880000001</v>
      </c>
      <c r="BX280">
        <v>219333508800000</v>
      </c>
      <c r="BY280">
        <v>15366.678959999999</v>
      </c>
      <c r="BZ280">
        <v>0</v>
      </c>
      <c r="CA280">
        <v>15366.678959999999</v>
      </c>
      <c r="CB280">
        <v>45500.036399999997</v>
      </c>
      <c r="CC280">
        <v>0</v>
      </c>
      <c r="CD280">
        <v>45500.036399999997</v>
      </c>
      <c r="CE280">
        <v>195889.04560000001</v>
      </c>
      <c r="CF280">
        <v>0</v>
      </c>
      <c r="CG280">
        <v>195889.04560000001</v>
      </c>
      <c r="CH280">
        <v>60611.159599999999</v>
      </c>
      <c r="CI280">
        <v>0</v>
      </c>
      <c r="CJ280">
        <v>139.44455600000001</v>
      </c>
      <c r="CK280">
        <v>2641.66878</v>
      </c>
      <c r="CL280">
        <v>60611.159599999999</v>
      </c>
      <c r="CM280">
        <v>4663.8926199999996</v>
      </c>
      <c r="CN280">
        <v>3416.6694000000002</v>
      </c>
      <c r="CO280">
        <v>89777.849600000001</v>
      </c>
      <c r="CQ280">
        <v>89777.849600000001</v>
      </c>
      <c r="CS280">
        <v>433.61145800000003</v>
      </c>
      <c r="CT280">
        <v>2913.89122</v>
      </c>
      <c r="CU280">
        <v>1448.0567140000001</v>
      </c>
      <c r="CV280">
        <v>1.6029602000000001</v>
      </c>
      <c r="CW280">
        <v>20586.044201638899</v>
      </c>
      <c r="CX280">
        <v>159805683400000</v>
      </c>
      <c r="CY280">
        <v>19841.778420660499</v>
      </c>
      <c r="CZ280">
        <v>27232.8667494412</v>
      </c>
      <c r="DA280">
        <v>7.0432644648621796</v>
      </c>
      <c r="DB280">
        <v>5.9243357337968698E-2</v>
      </c>
      <c r="DC280">
        <v>1.6003458902408699E-3</v>
      </c>
      <c r="DD280">
        <v>89.311043566362699</v>
      </c>
      <c r="DE280">
        <v>0</v>
      </c>
      <c r="DF280">
        <v>20.744680851063801</v>
      </c>
      <c r="DG280">
        <v>0</v>
      </c>
      <c r="DH280">
        <v>27.634245187436601</v>
      </c>
      <c r="DI280">
        <v>0</v>
      </c>
      <c r="DJ280">
        <v>40.932117527862196</v>
      </c>
      <c r="DL280">
        <v>1.5577507598784099</v>
      </c>
      <c r="DM280">
        <v>0.19769503546099201</v>
      </c>
      <c r="DN280">
        <v>0.66020770010131702</v>
      </c>
      <c r="DO280">
        <v>6.3576494427558194E-2</v>
      </c>
      <c r="DP280">
        <v>1.2044072948328199</v>
      </c>
      <c r="DQ280">
        <v>7.0060790273556197</v>
      </c>
      <c r="DR280">
        <v>0</v>
      </c>
      <c r="DS280">
        <v>1.32852077001013</v>
      </c>
      <c r="DT280">
        <v>35638917400000</v>
      </c>
      <c r="DU280">
        <v>4424.9959523218204</v>
      </c>
      <c r="DV280">
        <v>3483336120000</v>
      </c>
      <c r="DW280">
        <v>432.49765582319299</v>
      </c>
      <c r="DX280">
        <v>54000043200000</v>
      </c>
      <c r="DY280">
        <v>6704.7483486466299</v>
      </c>
      <c r="EB280">
        <v>8765.8306431586698</v>
      </c>
      <c r="EC280">
        <v>41194.477400000003</v>
      </c>
      <c r="ED280">
        <v>41194477400000</v>
      </c>
      <c r="EE280">
        <v>237.75019019999999</v>
      </c>
      <c r="EF280">
        <v>0</v>
      </c>
      <c r="EG280">
        <v>14594.456120000001</v>
      </c>
      <c r="EH280">
        <v>0</v>
      </c>
      <c r="EI280">
        <v>17905.569879999999</v>
      </c>
      <c r="EJ280">
        <v>0</v>
      </c>
      <c r="EK280">
        <v>139.38900039999999</v>
      </c>
      <c r="EL280">
        <v>2641.66878</v>
      </c>
      <c r="EM280">
        <v>4661.1148400000002</v>
      </c>
      <c r="EN280">
        <v>3416.6694000000002</v>
      </c>
      <c r="EO280">
        <v>383.05586199999999</v>
      </c>
      <c r="EP280">
        <v>433.61145800000003</v>
      </c>
      <c r="EQ280">
        <v>1448.0567140000001</v>
      </c>
      <c r="ER280">
        <v>25716.687239999999</v>
      </c>
      <c r="ES280">
        <v>3863.8919799999999</v>
      </c>
      <c r="ET280">
        <v>3863891980000</v>
      </c>
      <c r="EU280">
        <v>2.7777799999999998E-2</v>
      </c>
      <c r="EV280">
        <v>258.94465159999999</v>
      </c>
      <c r="EW280">
        <v>995.27857400000005</v>
      </c>
      <c r="EX280">
        <v>80611.175600000002</v>
      </c>
      <c r="EY280">
        <v>5114.78487707971</v>
      </c>
      <c r="EZ280">
        <v>479.74819716910798</v>
      </c>
      <c r="FA280">
        <v>0.57714093054618998</v>
      </c>
      <c r="FB280">
        <v>0</v>
      </c>
      <c r="FC280">
        <v>35.428186109237998</v>
      </c>
      <c r="FD280">
        <v>0</v>
      </c>
      <c r="FE280">
        <v>43.465947403910903</v>
      </c>
      <c r="FF280">
        <v>0</v>
      </c>
      <c r="FG280">
        <v>0.33836817262306101</v>
      </c>
      <c r="FH280">
        <v>6.4126770060687699</v>
      </c>
      <c r="FI280">
        <v>11.3149022252191</v>
      </c>
      <c r="FJ280">
        <v>8.2939986513823296</v>
      </c>
      <c r="FK280">
        <v>0.929871881321645</v>
      </c>
      <c r="FL280">
        <v>1.05259608900876</v>
      </c>
      <c r="FM280">
        <v>3.5151719487525201</v>
      </c>
      <c r="FN280">
        <v>0.34213782870928799</v>
      </c>
      <c r="FO280">
        <v>0.25863124012158001</v>
      </c>
      <c r="FP280">
        <v>1.32288002895054</v>
      </c>
      <c r="FQ280">
        <v>0.96384610012062699</v>
      </c>
      <c r="FR280">
        <v>72.8596757852076</v>
      </c>
      <c r="FS280">
        <v>39.619999999999997</v>
      </c>
      <c r="FT280">
        <v>28.2</v>
      </c>
      <c r="FV280" t="s">
        <v>204</v>
      </c>
      <c r="FW280">
        <v>4.7623642943305103E-3</v>
      </c>
      <c r="FX280">
        <v>3.4698431845597102E-3</v>
      </c>
    </row>
    <row r="281" spans="1:180" x14ac:dyDescent="0.25">
      <c r="A281" t="s">
        <v>209</v>
      </c>
      <c r="B281">
        <v>2040</v>
      </c>
      <c r="D281">
        <v>66829400</v>
      </c>
      <c r="E281">
        <v>465109600</v>
      </c>
      <c r="F281">
        <v>66829400</v>
      </c>
      <c r="G281">
        <v>5320627700</v>
      </c>
      <c r="H281">
        <v>465109600</v>
      </c>
      <c r="I281">
        <v>0</v>
      </c>
      <c r="J281">
        <v>2305.1532999999999</v>
      </c>
      <c r="K281">
        <v>499.67824000000002</v>
      </c>
      <c r="L281">
        <v>350.48212000000001</v>
      </c>
      <c r="M281">
        <v>107700</v>
      </c>
      <c r="N281">
        <v>107700000000000</v>
      </c>
      <c r="O281">
        <v>10130</v>
      </c>
      <c r="P281">
        <v>92.08</v>
      </c>
      <c r="Q281">
        <v>3262</v>
      </c>
      <c r="R281">
        <v>3.2189999999999999</v>
      </c>
      <c r="S281">
        <v>5041</v>
      </c>
      <c r="T281">
        <v>23.12</v>
      </c>
      <c r="U281">
        <v>564.29999999999995</v>
      </c>
      <c r="V281">
        <v>425.6</v>
      </c>
      <c r="AA281">
        <v>183.3</v>
      </c>
      <c r="AB281">
        <v>180.1</v>
      </c>
      <c r="AC281">
        <v>538.5</v>
      </c>
      <c r="AD281">
        <v>5474300</v>
      </c>
      <c r="AE281">
        <v>570472800</v>
      </c>
      <c r="AF281">
        <v>186000000</v>
      </c>
      <c r="AG281">
        <v>307772800</v>
      </c>
      <c r="AH281" t="s">
        <v>179</v>
      </c>
      <c r="AI281">
        <v>69861617000</v>
      </c>
      <c r="AJ281">
        <v>0</v>
      </c>
      <c r="AK281">
        <v>0</v>
      </c>
      <c r="AL281">
        <v>65840000000</v>
      </c>
      <c r="AM281">
        <v>4025617000</v>
      </c>
      <c r="AN281">
        <v>2886000000</v>
      </c>
      <c r="AO281">
        <v>91370000000</v>
      </c>
      <c r="AP281">
        <v>13578424.699999999</v>
      </c>
      <c r="AQ281">
        <v>10648424.699999999</v>
      </c>
      <c r="AR281">
        <v>60553900</v>
      </c>
      <c r="AS281">
        <v>105220000</v>
      </c>
      <c r="AT281">
        <v>22302700</v>
      </c>
      <c r="AU281">
        <v>59927800</v>
      </c>
      <c r="AV281">
        <v>130999100</v>
      </c>
      <c r="AW281">
        <v>225700</v>
      </c>
      <c r="AX281">
        <v>119500</v>
      </c>
      <c r="AY281">
        <v>197805.7138</v>
      </c>
      <c r="AZ281">
        <v>49583.373</v>
      </c>
      <c r="BA281">
        <v>34777.8056</v>
      </c>
      <c r="BB281">
        <v>4491.6702599999999</v>
      </c>
      <c r="BC281">
        <v>491.944838</v>
      </c>
      <c r="BE281">
        <v>90750.0726</v>
      </c>
      <c r="BG281">
        <v>17713.903060000001</v>
      </c>
      <c r="BH281">
        <v>808.33398</v>
      </c>
      <c r="BI281">
        <v>64138.940199999997</v>
      </c>
      <c r="BJ281">
        <v>4.0535950999999999</v>
      </c>
      <c r="BK281">
        <v>-0.81424306999999996</v>
      </c>
      <c r="BL281">
        <v>0.78753227999999997</v>
      </c>
      <c r="BM281">
        <v>3.1573473999999999</v>
      </c>
      <c r="BN281">
        <v>0.16110051</v>
      </c>
      <c r="BO281">
        <v>4.2410094999999997</v>
      </c>
      <c r="BP281">
        <v>0.25034719</v>
      </c>
      <c r="BQ281">
        <v>260200000000000</v>
      </c>
      <c r="BR281">
        <v>1812007500</v>
      </c>
      <c r="BS281">
        <v>3974420400</v>
      </c>
      <c r="BT281">
        <v>2936256400</v>
      </c>
      <c r="BU281">
        <v>132766500</v>
      </c>
      <c r="BV281">
        <v>8403000000</v>
      </c>
      <c r="BW281">
        <v>270972.43900000001</v>
      </c>
      <c r="BX281">
        <v>270972439000000</v>
      </c>
      <c r="BY281">
        <v>12797.232459999999</v>
      </c>
      <c r="BZ281">
        <v>0</v>
      </c>
      <c r="CA281">
        <v>12797.232459999999</v>
      </c>
      <c r="CB281">
        <v>64888.940799999997</v>
      </c>
      <c r="CC281">
        <v>0</v>
      </c>
      <c r="CD281">
        <v>64888.940799999997</v>
      </c>
      <c r="CE281">
        <v>250833.53400000001</v>
      </c>
      <c r="CF281">
        <v>0</v>
      </c>
      <c r="CG281">
        <v>250833.53400000001</v>
      </c>
      <c r="CH281">
        <v>87111.180800000002</v>
      </c>
      <c r="CI281">
        <v>0</v>
      </c>
      <c r="CJ281">
        <v>182.3334792</v>
      </c>
      <c r="CK281">
        <v>2461.6686359999999</v>
      </c>
      <c r="CL281">
        <v>87111.180800000002</v>
      </c>
      <c r="CM281">
        <v>4355.5590400000001</v>
      </c>
      <c r="CN281">
        <v>2983.33572</v>
      </c>
      <c r="CO281">
        <v>98833.412400000001</v>
      </c>
      <c r="CQ281">
        <v>98833.412400000001</v>
      </c>
      <c r="CS281">
        <v>313.33358399999997</v>
      </c>
      <c r="CT281">
        <v>809.72286999999994</v>
      </c>
      <c r="CU281">
        <v>1398.61223</v>
      </c>
      <c r="CV281">
        <v>2.0127497000000001</v>
      </c>
      <c r="CW281">
        <v>30965.131500654501</v>
      </c>
      <c r="CX281">
        <v>197805713800000</v>
      </c>
      <c r="CY281">
        <v>23539.892157562699</v>
      </c>
      <c r="CZ281">
        <v>32247.106866595201</v>
      </c>
      <c r="DA281">
        <v>8.3138899202665701</v>
      </c>
      <c r="DB281">
        <v>6.7889182434844694E-2</v>
      </c>
      <c r="DC281">
        <v>1.61590202308699E-3</v>
      </c>
      <c r="DD281">
        <v>92.567913890312596</v>
      </c>
      <c r="DE281">
        <v>0</v>
      </c>
      <c r="DF281">
        <v>23.946694003075301</v>
      </c>
      <c r="DG281">
        <v>0</v>
      </c>
      <c r="DH281">
        <v>32.147616606868198</v>
      </c>
      <c r="DI281">
        <v>0</v>
      </c>
      <c r="DJ281">
        <v>36.473603280368998</v>
      </c>
      <c r="DL281">
        <v>1.1009738595592</v>
      </c>
      <c r="DM281">
        <v>0.11563300871348001</v>
      </c>
      <c r="DN281">
        <v>0.516145566376217</v>
      </c>
      <c r="DO281">
        <v>6.7288569964120901E-2</v>
      </c>
      <c r="DP281">
        <v>0.90845720143516095</v>
      </c>
      <c r="DQ281">
        <v>4.7227063044592503</v>
      </c>
      <c r="DR281">
        <v>0</v>
      </c>
      <c r="DS281">
        <v>0.29882111737570399</v>
      </c>
      <c r="DT281">
        <v>49583373000000</v>
      </c>
      <c r="DU281">
        <v>5900.67511602999</v>
      </c>
      <c r="DV281">
        <v>4491670260000</v>
      </c>
      <c r="DW281">
        <v>534.53174580506902</v>
      </c>
      <c r="DX281">
        <v>64138940200000</v>
      </c>
      <c r="DY281">
        <v>7632.8620968701598</v>
      </c>
      <c r="EB281">
        <v>12816.851124598301</v>
      </c>
      <c r="EC281">
        <v>55666.711199999998</v>
      </c>
      <c r="ED281">
        <v>55666711200000</v>
      </c>
      <c r="EE281">
        <v>474.72260199999999</v>
      </c>
      <c r="EF281">
        <v>0</v>
      </c>
      <c r="EG281">
        <v>21363.90598</v>
      </c>
      <c r="EH281">
        <v>0</v>
      </c>
      <c r="EI281">
        <v>26491.687859999998</v>
      </c>
      <c r="EJ281">
        <v>0</v>
      </c>
      <c r="EK281">
        <v>182.3057014</v>
      </c>
      <c r="EL281">
        <v>2461.6686359999999</v>
      </c>
      <c r="EM281">
        <v>4355.5590400000001</v>
      </c>
      <c r="EN281">
        <v>2983.33572</v>
      </c>
      <c r="EO281">
        <v>2.7777799999999998E-2</v>
      </c>
      <c r="EP281">
        <v>313.33358399999997</v>
      </c>
      <c r="EQ281">
        <v>1398.61223</v>
      </c>
      <c r="ER281">
        <v>39472.253799999999</v>
      </c>
      <c r="ES281">
        <v>4875.0038999999997</v>
      </c>
      <c r="ET281">
        <v>4875003900000</v>
      </c>
      <c r="EU281">
        <v>2.7777799999999998E-2</v>
      </c>
      <c r="EV281">
        <v>491.944838</v>
      </c>
      <c r="EW281">
        <v>651.38941</v>
      </c>
      <c r="EX281">
        <v>89944.516399999993</v>
      </c>
      <c r="EY281">
        <v>6624.6234916101403</v>
      </c>
      <c r="EZ281">
        <v>580.15041056765403</v>
      </c>
      <c r="FA281">
        <v>0.85279441117764399</v>
      </c>
      <c r="FB281">
        <v>0</v>
      </c>
      <c r="FC281">
        <v>38.378243512974002</v>
      </c>
      <c r="FD281">
        <v>0</v>
      </c>
      <c r="FE281">
        <v>47.589820359281397</v>
      </c>
      <c r="FF281">
        <v>0</v>
      </c>
      <c r="FG281">
        <v>0.327495009980039</v>
      </c>
      <c r="FH281">
        <v>4.42215568862275</v>
      </c>
      <c r="FI281">
        <v>7.8243512974051797</v>
      </c>
      <c r="FJ281">
        <v>5.3592814371257402</v>
      </c>
      <c r="FK281">
        <v>4.9900199600798299E-5</v>
      </c>
      <c r="FL281">
        <v>0.56287425149700498</v>
      </c>
      <c r="FM281">
        <v>2.51247504990019</v>
      </c>
      <c r="FN281">
        <v>0.268491994619523</v>
      </c>
      <c r="FO281">
        <v>0.25781837129676999</v>
      </c>
      <c r="FP281">
        <v>1.0414006110684</v>
      </c>
      <c r="FQ281">
        <v>0.76020643274404298</v>
      </c>
      <c r="FR281">
        <v>72.998462327011794</v>
      </c>
      <c r="FS281">
        <v>31.11</v>
      </c>
      <c r="FT281">
        <v>32.659999999999997</v>
      </c>
      <c r="FV281" t="s">
        <v>204</v>
      </c>
      <c r="FW281">
        <v>3.7490392006149101E-3</v>
      </c>
      <c r="FX281">
        <v>2.7367409684857799E-3</v>
      </c>
    </row>
    <row r="282" spans="1:180" x14ac:dyDescent="0.25">
      <c r="A282" t="s">
        <v>209</v>
      </c>
      <c r="B282">
        <v>2050</v>
      </c>
      <c r="D282">
        <v>31205900</v>
      </c>
      <c r="E282">
        <v>517348100</v>
      </c>
      <c r="F282">
        <v>31205900</v>
      </c>
      <c r="G282">
        <v>5759041800</v>
      </c>
      <c r="H282">
        <v>517348100</v>
      </c>
      <c r="I282">
        <v>0</v>
      </c>
      <c r="J282">
        <v>2565.7941000000001</v>
      </c>
      <c r="K282">
        <v>559.69194000000005</v>
      </c>
      <c r="L282">
        <v>359.40246000000002</v>
      </c>
      <c r="M282">
        <v>153300</v>
      </c>
      <c r="N282">
        <v>153300000000000</v>
      </c>
      <c r="O282">
        <v>12780</v>
      </c>
      <c r="P282">
        <v>160.9</v>
      </c>
      <c r="Q282">
        <v>4381</v>
      </c>
      <c r="R282">
        <v>1.778</v>
      </c>
      <c r="S282">
        <v>6260</v>
      </c>
      <c r="T282">
        <v>31.25</v>
      </c>
      <c r="U282">
        <v>638.70000000000005</v>
      </c>
      <c r="V282">
        <v>348.6</v>
      </c>
      <c r="AA282">
        <v>22.5</v>
      </c>
      <c r="AB282">
        <v>20.72</v>
      </c>
      <c r="AC282">
        <v>936.7</v>
      </c>
      <c r="AD282">
        <v>4490500</v>
      </c>
      <c r="AE282">
        <v>630660500</v>
      </c>
      <c r="AF282">
        <v>209700000</v>
      </c>
      <c r="AG282">
        <v>331660500</v>
      </c>
      <c r="AH282" t="s">
        <v>179</v>
      </c>
      <c r="AI282">
        <v>84436466100</v>
      </c>
      <c r="AJ282">
        <v>0</v>
      </c>
      <c r="AK282">
        <v>0</v>
      </c>
      <c r="AL282">
        <v>82130000000</v>
      </c>
      <c r="AM282">
        <v>2306466100</v>
      </c>
      <c r="AN282">
        <v>3442000000</v>
      </c>
      <c r="AO282">
        <v>107900000000</v>
      </c>
      <c r="AP282">
        <v>13317114.199999999</v>
      </c>
      <c r="AQ282">
        <v>10177114.199999999</v>
      </c>
      <c r="AR282">
        <v>62747700</v>
      </c>
      <c r="AS282">
        <v>88065700</v>
      </c>
      <c r="AT282">
        <v>20332500</v>
      </c>
      <c r="AU282">
        <v>48566900</v>
      </c>
      <c r="AV282">
        <v>121969000</v>
      </c>
      <c r="AW282">
        <v>274700</v>
      </c>
      <c r="AX282">
        <v>149700</v>
      </c>
      <c r="AY282">
        <v>232694.6306</v>
      </c>
      <c r="AZ282">
        <v>64861.163</v>
      </c>
      <c r="BA282">
        <v>42611.145199999999</v>
      </c>
      <c r="BB282">
        <v>5541.6710999999996</v>
      </c>
      <c r="BC282">
        <v>929.44518800000003</v>
      </c>
      <c r="BE282">
        <v>103361.19379999999</v>
      </c>
      <c r="BG282">
        <v>15369.45674</v>
      </c>
      <c r="BH282">
        <v>0</v>
      </c>
      <c r="BI282">
        <v>76916.728199999998</v>
      </c>
      <c r="BJ282">
        <v>4.8374914999999996</v>
      </c>
      <c r="BK282">
        <v>-0.72855499999999995</v>
      </c>
      <c r="BL282">
        <v>0.88416645000000005</v>
      </c>
      <c r="BM282">
        <v>3.7644280000000001</v>
      </c>
      <c r="BN282">
        <v>0.20931083</v>
      </c>
      <c r="BO282">
        <v>5.0054365000000001</v>
      </c>
      <c r="BP282">
        <v>0.27711413000000001</v>
      </c>
      <c r="BQ282">
        <v>364700000000000</v>
      </c>
      <c r="BR282">
        <v>1850677000</v>
      </c>
      <c r="BS282">
        <v>3949090900</v>
      </c>
      <c r="BT282">
        <v>2937467200</v>
      </c>
      <c r="BU282">
        <v>132766500</v>
      </c>
      <c r="BV282">
        <v>8579000000</v>
      </c>
      <c r="BW282">
        <v>325000.26</v>
      </c>
      <c r="BX282">
        <v>325000260000000</v>
      </c>
      <c r="BY282">
        <v>13258.343940000001</v>
      </c>
      <c r="BZ282">
        <v>0</v>
      </c>
      <c r="CA282">
        <v>13258.343940000001</v>
      </c>
      <c r="CB282">
        <v>98166.745200000005</v>
      </c>
      <c r="CC282">
        <v>0</v>
      </c>
      <c r="CD282">
        <v>98166.745200000005</v>
      </c>
      <c r="CE282">
        <v>303889.13199999998</v>
      </c>
      <c r="CF282">
        <v>0</v>
      </c>
      <c r="CG282">
        <v>303889.13199999998</v>
      </c>
      <c r="CH282">
        <v>105138.973</v>
      </c>
      <c r="CI282">
        <v>0</v>
      </c>
      <c r="CJ282">
        <v>246.47241940000001</v>
      </c>
      <c r="CK282">
        <v>2755.279982</v>
      </c>
      <c r="CL282">
        <v>105138.973</v>
      </c>
      <c r="CM282">
        <v>5413.8932199999999</v>
      </c>
      <c r="CN282">
        <v>2442.779732</v>
      </c>
      <c r="CO282">
        <v>100638.9694</v>
      </c>
      <c r="CQ282">
        <v>100638.9694</v>
      </c>
      <c r="CS282">
        <v>43.500034800000002</v>
      </c>
      <c r="CT282">
        <v>0</v>
      </c>
      <c r="CU282">
        <v>2367.501894</v>
      </c>
      <c r="CV282">
        <v>2.4804900000000001</v>
      </c>
      <c r="CW282">
        <v>42510.782142440803</v>
      </c>
      <c r="CX282">
        <v>232694630600000</v>
      </c>
      <c r="CY282">
        <v>27123.747592959498</v>
      </c>
      <c r="CZ282">
        <v>37883.2334770952</v>
      </c>
      <c r="DA282">
        <v>9.8422270777479799</v>
      </c>
      <c r="DB282">
        <v>7.3512122625014498E-2</v>
      </c>
      <c r="DC282">
        <v>1.5522921319501099E-3</v>
      </c>
      <c r="DD282">
        <v>93.504273504273499</v>
      </c>
      <c r="DE282">
        <v>0</v>
      </c>
      <c r="DF282">
        <v>30.205128205128201</v>
      </c>
      <c r="DG282">
        <v>0</v>
      </c>
      <c r="DH282">
        <v>32.350427350427303</v>
      </c>
      <c r="DI282">
        <v>0</v>
      </c>
      <c r="DJ282">
        <v>30.965811965811898</v>
      </c>
      <c r="DL282">
        <v>0.75162393162393104</v>
      </c>
      <c r="DM282">
        <v>1.33846153846153E-2</v>
      </c>
      <c r="DN282">
        <v>0.72846153846153805</v>
      </c>
      <c r="DO282">
        <v>7.5837606837606805E-2</v>
      </c>
      <c r="DP282">
        <v>0.84777777777777696</v>
      </c>
      <c r="DQ282">
        <v>4.0794871794871801</v>
      </c>
      <c r="DR282">
        <v>0</v>
      </c>
      <c r="DS282">
        <v>0</v>
      </c>
      <c r="DT282">
        <v>64861163000000</v>
      </c>
      <c r="DU282">
        <v>7560.4572794031901</v>
      </c>
      <c r="DV282">
        <v>5541671100000</v>
      </c>
      <c r="DW282">
        <v>645.95769903252096</v>
      </c>
      <c r="DX282">
        <v>76916728200000</v>
      </c>
      <c r="DY282">
        <v>8965.6985895792004</v>
      </c>
      <c r="EB282">
        <v>17869.215526285101</v>
      </c>
      <c r="EC282">
        <v>70416.722999999998</v>
      </c>
      <c r="ED282">
        <v>70416723000000</v>
      </c>
      <c r="EE282">
        <v>908.88961600000005</v>
      </c>
      <c r="EF282">
        <v>0</v>
      </c>
      <c r="EG282">
        <v>28750.023000000001</v>
      </c>
      <c r="EH282">
        <v>0</v>
      </c>
      <c r="EI282">
        <v>32888.915200000003</v>
      </c>
      <c r="EJ282">
        <v>0</v>
      </c>
      <c r="EK282">
        <v>246.3613082</v>
      </c>
      <c r="EL282">
        <v>2755.279982</v>
      </c>
      <c r="EM282">
        <v>5413.8932199999999</v>
      </c>
      <c r="EN282">
        <v>2442.779732</v>
      </c>
      <c r="EO282">
        <v>2.7777799999999998E-2</v>
      </c>
      <c r="EP282">
        <v>43.500034800000002</v>
      </c>
      <c r="EQ282">
        <v>2367.501894</v>
      </c>
      <c r="ER282">
        <v>49111.150399999999</v>
      </c>
      <c r="ES282">
        <v>5833.3379999999997</v>
      </c>
      <c r="ET282">
        <v>5833338000000</v>
      </c>
      <c r="EU282">
        <v>8.3333400000000002E-2</v>
      </c>
      <c r="EV282">
        <v>929.44518800000003</v>
      </c>
      <c r="EW282">
        <v>1627.77908</v>
      </c>
      <c r="EX282">
        <v>91583.406600000002</v>
      </c>
      <c r="EY282">
        <v>8208.0339200373</v>
      </c>
      <c r="EZ282">
        <v>679.95547266581195</v>
      </c>
      <c r="FA282">
        <v>1.29072978303747</v>
      </c>
      <c r="FB282">
        <v>0</v>
      </c>
      <c r="FC282">
        <v>40.828402366863898</v>
      </c>
      <c r="FD282">
        <v>0</v>
      </c>
      <c r="FE282">
        <v>46.706114398422002</v>
      </c>
      <c r="FF282">
        <v>0</v>
      </c>
      <c r="FG282">
        <v>0.34986193293885598</v>
      </c>
      <c r="FH282">
        <v>3.91282051282051</v>
      </c>
      <c r="FI282">
        <v>7.6883629191321496</v>
      </c>
      <c r="FJ282">
        <v>3.4690335305719899</v>
      </c>
      <c r="FK282">
        <v>3.9447731755423999E-5</v>
      </c>
      <c r="FL282">
        <v>6.1775147928994002E-2</v>
      </c>
      <c r="FM282">
        <v>3.36213017751479</v>
      </c>
      <c r="FN282">
        <v>0.23152307677543099</v>
      </c>
      <c r="FO282">
        <v>0.25980451107692298</v>
      </c>
      <c r="FP282">
        <v>0.89114411845352304</v>
      </c>
      <c r="FQ282">
        <v>0.63804395557992799</v>
      </c>
      <c r="FR282">
        <v>71.598290598290603</v>
      </c>
      <c r="FS282">
        <v>25.01</v>
      </c>
      <c r="FT282">
        <v>30.33</v>
      </c>
      <c r="FV282" t="s">
        <v>204</v>
      </c>
      <c r="FW282">
        <v>3.2081162599396701E-3</v>
      </c>
      <c r="FX282">
        <v>2.29695640252262E-3</v>
      </c>
    </row>
    <row r="283" spans="1:180" x14ac:dyDescent="0.25">
      <c r="A283" t="s">
        <v>209</v>
      </c>
      <c r="B283">
        <v>2060</v>
      </c>
      <c r="D283">
        <v>34324900</v>
      </c>
      <c r="E283">
        <v>545685900</v>
      </c>
      <c r="F283">
        <v>34324900</v>
      </c>
      <c r="G283">
        <v>6029989800</v>
      </c>
      <c r="H283">
        <v>545685900</v>
      </c>
      <c r="I283">
        <v>0</v>
      </c>
      <c r="J283">
        <v>2748.0083</v>
      </c>
      <c r="K283">
        <v>635.79255999999998</v>
      </c>
      <c r="L283">
        <v>367.47057999999998</v>
      </c>
      <c r="M283">
        <v>204900</v>
      </c>
      <c r="N283">
        <v>204900000000000</v>
      </c>
      <c r="O283">
        <v>15430</v>
      </c>
      <c r="P283">
        <v>247.9</v>
      </c>
      <c r="Q283">
        <v>5449</v>
      </c>
      <c r="R283">
        <v>7.3360000000000003</v>
      </c>
      <c r="S283">
        <v>6718</v>
      </c>
      <c r="T283">
        <v>35.64</v>
      </c>
      <c r="U283">
        <v>956.4</v>
      </c>
      <c r="V283">
        <v>246.4</v>
      </c>
      <c r="AA283">
        <v>43.59</v>
      </c>
      <c r="AB283">
        <v>36.26</v>
      </c>
      <c r="AC283">
        <v>1736</v>
      </c>
      <c r="AD283">
        <v>4027199.9999999902</v>
      </c>
      <c r="AE283">
        <v>644562100</v>
      </c>
      <c r="AF283">
        <v>228000000</v>
      </c>
      <c r="AG283">
        <v>335862100</v>
      </c>
      <c r="AH283" t="s">
        <v>179</v>
      </c>
      <c r="AI283">
        <v>101301616400</v>
      </c>
      <c r="AJ283">
        <v>0</v>
      </c>
      <c r="AK283">
        <v>0</v>
      </c>
      <c r="AL283">
        <v>101200000000</v>
      </c>
      <c r="AM283">
        <v>150416400</v>
      </c>
      <c r="AN283">
        <v>4100000000</v>
      </c>
      <c r="AO283">
        <v>125900000000</v>
      </c>
      <c r="AP283">
        <v>13529877</v>
      </c>
      <c r="AQ283">
        <v>10409877</v>
      </c>
      <c r="AR283">
        <v>66896100</v>
      </c>
      <c r="AS283">
        <v>89181400</v>
      </c>
      <c r="AT283">
        <v>19431200</v>
      </c>
      <c r="AU283">
        <v>41758000</v>
      </c>
      <c r="AV283">
        <v>117504900</v>
      </c>
      <c r="AW283">
        <v>328100</v>
      </c>
      <c r="AX283">
        <v>178700</v>
      </c>
      <c r="AY283">
        <v>261222.43119999999</v>
      </c>
      <c r="AZ283">
        <v>76138.949800000002</v>
      </c>
      <c r="BA283">
        <v>50777.818399999996</v>
      </c>
      <c r="BB283">
        <v>5950.0047599999998</v>
      </c>
      <c r="BC283">
        <v>1322.5010580000001</v>
      </c>
      <c r="BE283">
        <v>114861.20299999999</v>
      </c>
      <c r="BG283">
        <v>12163.89862</v>
      </c>
      <c r="BH283">
        <v>0</v>
      </c>
      <c r="BI283">
        <v>90416.739000000001</v>
      </c>
      <c r="BJ283">
        <v>5.6404151999999996</v>
      </c>
      <c r="BK283">
        <v>-0.70925720000000003</v>
      </c>
      <c r="BL283">
        <v>0.94875282999999999</v>
      </c>
      <c r="BM283">
        <v>4.4467828999999996</v>
      </c>
      <c r="BN283">
        <v>0.26286052999999998</v>
      </c>
      <c r="BO283">
        <v>5.8203025000000004</v>
      </c>
      <c r="BP283">
        <v>0.30103519000000001</v>
      </c>
      <c r="BQ283">
        <v>478300000000000</v>
      </c>
      <c r="BR283">
        <v>1864465300</v>
      </c>
      <c r="BS283">
        <v>3937065300</v>
      </c>
      <c r="BT283">
        <v>2930155800</v>
      </c>
      <c r="BU283">
        <v>132766500</v>
      </c>
      <c r="BV283">
        <v>8589000000</v>
      </c>
      <c r="BW283">
        <v>384444.75199999998</v>
      </c>
      <c r="BX283">
        <v>384444752000000</v>
      </c>
      <c r="BY283">
        <v>14736.1229</v>
      </c>
      <c r="BZ283">
        <v>0</v>
      </c>
      <c r="CA283">
        <v>14736.1229</v>
      </c>
      <c r="CB283">
        <v>147583.45139999999</v>
      </c>
      <c r="CC283">
        <v>0</v>
      </c>
      <c r="CD283">
        <v>147583.45139999999</v>
      </c>
      <c r="CE283">
        <v>359444.73200000002</v>
      </c>
      <c r="CF283">
        <v>0</v>
      </c>
      <c r="CG283">
        <v>359444.73200000002</v>
      </c>
      <c r="CH283">
        <v>117000.09359999999</v>
      </c>
      <c r="CI283">
        <v>0</v>
      </c>
      <c r="CJ283">
        <v>283.05578200000002</v>
      </c>
      <c r="CK283">
        <v>3888.8919999999998</v>
      </c>
      <c r="CL283">
        <v>117000.09359999999</v>
      </c>
      <c r="CM283">
        <v>8466.6734400000005</v>
      </c>
      <c r="CN283">
        <v>1726.3902700000001</v>
      </c>
      <c r="CO283">
        <v>94972.298200000005</v>
      </c>
      <c r="CQ283">
        <v>94972.298200000005</v>
      </c>
      <c r="CS283">
        <v>103.4445272</v>
      </c>
      <c r="CT283">
        <v>0</v>
      </c>
      <c r="CU283">
        <v>4191.6700199999996</v>
      </c>
      <c r="CV283">
        <v>2.9755037999999998</v>
      </c>
      <c r="CW283">
        <v>55687.507276749297</v>
      </c>
      <c r="CX283">
        <v>261222431200000</v>
      </c>
      <c r="CY283">
        <v>30413.6024217021</v>
      </c>
      <c r="CZ283">
        <v>44760.129467924096</v>
      </c>
      <c r="DA283">
        <v>11.7943435091395</v>
      </c>
      <c r="DB283">
        <v>7.5045069274653597E-2</v>
      </c>
      <c r="DC283">
        <v>1.5752563744324099E-3</v>
      </c>
      <c r="DD283">
        <v>93.497109826589593</v>
      </c>
      <c r="DE283">
        <v>0</v>
      </c>
      <c r="DF283">
        <v>38.388728323699397</v>
      </c>
      <c r="DG283">
        <v>0</v>
      </c>
      <c r="DH283">
        <v>30.433526011560598</v>
      </c>
      <c r="DI283">
        <v>0</v>
      </c>
      <c r="DJ283">
        <v>24.703757225433499</v>
      </c>
      <c r="DL283">
        <v>0.44906069364161799</v>
      </c>
      <c r="DM283">
        <v>2.6907514450867E-2</v>
      </c>
      <c r="DN283">
        <v>1.09031791907514</v>
      </c>
      <c r="DO283">
        <v>7.3627167630057694E-2</v>
      </c>
      <c r="DP283">
        <v>1.0115606936416099</v>
      </c>
      <c r="DQ283">
        <v>3.83309248554913</v>
      </c>
      <c r="DR283">
        <v>0</v>
      </c>
      <c r="DS283">
        <v>0</v>
      </c>
      <c r="DT283">
        <v>76138949800000</v>
      </c>
      <c r="DU283">
        <v>8864.7048317615499</v>
      </c>
      <c r="DV283">
        <v>5950004760000</v>
      </c>
      <c r="DW283">
        <v>692.747090464547</v>
      </c>
      <c r="DX283">
        <v>90416739000000</v>
      </c>
      <c r="DY283">
        <v>10527.0391198044</v>
      </c>
      <c r="EB283">
        <v>23856.0950052392</v>
      </c>
      <c r="EC283">
        <v>82694.510599999994</v>
      </c>
      <c r="ED283">
        <v>82694510600000</v>
      </c>
      <c r="EE283">
        <v>1391.66778</v>
      </c>
      <c r="EF283">
        <v>0</v>
      </c>
      <c r="EG283">
        <v>35805.584199999998</v>
      </c>
      <c r="EH283">
        <v>0</v>
      </c>
      <c r="EI283">
        <v>35305.5838</v>
      </c>
      <c r="EJ283">
        <v>0</v>
      </c>
      <c r="EK283">
        <v>281.11133599999999</v>
      </c>
      <c r="EL283">
        <v>3888.8919999999998</v>
      </c>
      <c r="EM283">
        <v>8466.6734400000005</v>
      </c>
      <c r="EN283">
        <v>1726.3902700000001</v>
      </c>
      <c r="EO283">
        <v>2.7777799999999998E-2</v>
      </c>
      <c r="EP283">
        <v>103.4445272</v>
      </c>
      <c r="EQ283">
        <v>4191.6700199999996</v>
      </c>
      <c r="ER283">
        <v>58444.491199999997</v>
      </c>
      <c r="ES283">
        <v>6263.8939</v>
      </c>
      <c r="ET283">
        <v>6263893900000</v>
      </c>
      <c r="EU283">
        <v>2.0000016</v>
      </c>
      <c r="EV283">
        <v>1322.5010580000001</v>
      </c>
      <c r="EW283">
        <v>2452.7797399999999</v>
      </c>
      <c r="EX283">
        <v>86416.735799999995</v>
      </c>
      <c r="EY283">
        <v>9627.9555943648793</v>
      </c>
      <c r="EZ283">
        <v>729.29257189428301</v>
      </c>
      <c r="FA283">
        <v>1.6829022505878399</v>
      </c>
      <c r="FB283">
        <v>0</v>
      </c>
      <c r="FC283">
        <v>43.298622774605299</v>
      </c>
      <c r="FD283">
        <v>0</v>
      </c>
      <c r="FE283">
        <v>42.693987235471901</v>
      </c>
      <c r="FF283">
        <v>0</v>
      </c>
      <c r="FG283">
        <v>0.33993953644608599</v>
      </c>
      <c r="FH283">
        <v>4.7027208599261003</v>
      </c>
      <c r="FI283">
        <v>10.2384951293248</v>
      </c>
      <c r="FJ283">
        <v>2.0876721531743301</v>
      </c>
      <c r="FK283">
        <v>3.3590863285186401E-5</v>
      </c>
      <c r="FL283">
        <v>0.12509237487403399</v>
      </c>
      <c r="FM283">
        <v>5.0688612697346302</v>
      </c>
      <c r="FN283">
        <v>0.21179514196111199</v>
      </c>
      <c r="FO283">
        <v>0.26350131433525997</v>
      </c>
      <c r="FP283">
        <v>0.80377326364206503</v>
      </c>
      <c r="FQ283">
        <v>0.54614767133598097</v>
      </c>
      <c r="FR283">
        <v>67.947976878612707</v>
      </c>
      <c r="FS283">
        <v>20.72</v>
      </c>
      <c r="FT283">
        <v>23.06</v>
      </c>
      <c r="FV283" t="s">
        <v>204</v>
      </c>
      <c r="FW283">
        <v>2.8935814342462801E-3</v>
      </c>
      <c r="FX283">
        <v>1.9661300439054899E-3</v>
      </c>
    </row>
    <row r="284" spans="1:180" x14ac:dyDescent="0.25">
      <c r="A284" t="s">
        <v>209</v>
      </c>
      <c r="B284">
        <v>2070</v>
      </c>
      <c r="D284">
        <v>23590300</v>
      </c>
      <c r="E284">
        <v>559745300</v>
      </c>
      <c r="F284">
        <v>23590300</v>
      </c>
      <c r="G284">
        <v>6208571100</v>
      </c>
      <c r="H284">
        <v>559745300</v>
      </c>
      <c r="I284">
        <v>0</v>
      </c>
      <c r="J284">
        <v>2821.2593999999999</v>
      </c>
      <c r="K284">
        <v>730.02549999999997</v>
      </c>
      <c r="L284">
        <v>374.95656000000002</v>
      </c>
      <c r="M284">
        <v>248400</v>
      </c>
      <c r="N284">
        <v>248400000000000</v>
      </c>
      <c r="O284">
        <v>18340</v>
      </c>
      <c r="P284">
        <v>352.5</v>
      </c>
      <c r="Q284">
        <v>6210</v>
      </c>
      <c r="R284">
        <v>46.87</v>
      </c>
      <c r="S284">
        <v>6798</v>
      </c>
      <c r="T284">
        <v>38.54</v>
      </c>
      <c r="U284">
        <v>1540</v>
      </c>
      <c r="V284">
        <v>203.6</v>
      </c>
      <c r="AA284">
        <v>352.5</v>
      </c>
      <c r="AB284">
        <v>305.60000000000002</v>
      </c>
      <c r="AC284">
        <v>2845</v>
      </c>
      <c r="AD284">
        <v>3649000</v>
      </c>
      <c r="AE284">
        <v>646020900</v>
      </c>
      <c r="AF284">
        <v>236600000</v>
      </c>
      <c r="AG284">
        <v>331420900</v>
      </c>
      <c r="AH284" t="s">
        <v>179</v>
      </c>
      <c r="AI284">
        <v>117499825900</v>
      </c>
      <c r="AJ284">
        <v>0</v>
      </c>
      <c r="AK284">
        <v>0</v>
      </c>
      <c r="AL284">
        <v>117700000000</v>
      </c>
      <c r="AM284">
        <v>-238674100</v>
      </c>
      <c r="AN284">
        <v>4825000000</v>
      </c>
      <c r="AO284">
        <v>142800000000</v>
      </c>
      <c r="AP284">
        <v>13484530.800000001</v>
      </c>
      <c r="AQ284">
        <v>10344530.800000001</v>
      </c>
      <c r="AR284">
        <v>70696500</v>
      </c>
      <c r="AS284">
        <v>87537900</v>
      </c>
      <c r="AT284">
        <v>18737400</v>
      </c>
      <c r="AU284">
        <v>35218700</v>
      </c>
      <c r="AV284">
        <v>111678600</v>
      </c>
      <c r="AW284">
        <v>368100</v>
      </c>
      <c r="AX284">
        <v>199300</v>
      </c>
      <c r="AY284">
        <v>285000.228</v>
      </c>
      <c r="AZ284">
        <v>85750.068599999999</v>
      </c>
      <c r="BA284">
        <v>61250.048999999999</v>
      </c>
      <c r="BB284">
        <v>5891.6713799999998</v>
      </c>
      <c r="BC284">
        <v>1598.3346119999901</v>
      </c>
      <c r="BE284">
        <v>121027.8746</v>
      </c>
      <c r="BG284">
        <v>9408.3408600000002</v>
      </c>
      <c r="BH284">
        <v>0</v>
      </c>
      <c r="BI284">
        <v>99083.412599999996</v>
      </c>
      <c r="BJ284">
        <v>6.4790865000000002</v>
      </c>
      <c r="BK284">
        <v>-0.68044638999999996</v>
      </c>
      <c r="BL284">
        <v>0.97409361999999999</v>
      </c>
      <c r="BM284">
        <v>5.1865224999999997</v>
      </c>
      <c r="BN284">
        <v>0.32104674999999999</v>
      </c>
      <c r="BO284">
        <v>6.6617791999999998</v>
      </c>
      <c r="BP284">
        <v>0.32299327</v>
      </c>
      <c r="BQ284">
        <v>605800000000000</v>
      </c>
      <c r="BR284">
        <v>1871082300</v>
      </c>
      <c r="BS284">
        <v>3944358400</v>
      </c>
      <c r="BT284">
        <v>2922653200</v>
      </c>
      <c r="BU284">
        <v>132766500</v>
      </c>
      <c r="BV284">
        <v>8457000000</v>
      </c>
      <c r="BW284">
        <v>437778.12800000003</v>
      </c>
      <c r="BX284">
        <v>437778128000000</v>
      </c>
      <c r="BY284">
        <v>16127.79068</v>
      </c>
      <c r="BZ284">
        <v>0</v>
      </c>
      <c r="CA284">
        <v>16127.79068</v>
      </c>
      <c r="CB284">
        <v>195527.93419999999</v>
      </c>
      <c r="CC284">
        <v>0</v>
      </c>
      <c r="CD284">
        <v>195527.93419999999</v>
      </c>
      <c r="CE284">
        <v>406666.99200000003</v>
      </c>
      <c r="CF284">
        <v>0</v>
      </c>
      <c r="CG284">
        <v>406666.99200000003</v>
      </c>
      <c r="CH284">
        <v>128777.8808</v>
      </c>
      <c r="CI284">
        <v>0</v>
      </c>
      <c r="CJ284">
        <v>344.16694200000001</v>
      </c>
      <c r="CK284">
        <v>5775.0046199999997</v>
      </c>
      <c r="CL284">
        <v>128777.8808</v>
      </c>
      <c r="CM284">
        <v>13436.121859999999</v>
      </c>
      <c r="CN284">
        <v>1426.6678079999999</v>
      </c>
      <c r="CO284">
        <v>82472.288199999995</v>
      </c>
      <c r="CQ284">
        <v>82472.288199999995</v>
      </c>
      <c r="CS284">
        <v>791.11174400000004</v>
      </c>
      <c r="CT284">
        <v>0</v>
      </c>
      <c r="CU284">
        <v>6525.00522</v>
      </c>
      <c r="CV284">
        <v>3.5037948999999999</v>
      </c>
      <c r="CW284">
        <v>71632.966773087304</v>
      </c>
      <c r="CX284">
        <v>285000228000000</v>
      </c>
      <c r="CY284">
        <v>33699.920539198298</v>
      </c>
      <c r="CZ284">
        <v>51765.180087501401</v>
      </c>
      <c r="DA284">
        <v>13.8937951874187</v>
      </c>
      <c r="DB284">
        <v>7.6388896771904899E-2</v>
      </c>
      <c r="DC284">
        <v>1.5944815892160299E-3</v>
      </c>
      <c r="DD284">
        <v>92.893401015228406</v>
      </c>
      <c r="DE284">
        <v>0</v>
      </c>
      <c r="DF284">
        <v>44.663705583756297</v>
      </c>
      <c r="DG284">
        <v>0</v>
      </c>
      <c r="DH284">
        <v>29.416243654822299</v>
      </c>
      <c r="DI284">
        <v>0</v>
      </c>
      <c r="DJ284">
        <v>18.838832487309599</v>
      </c>
      <c r="DL284">
        <v>0.32588832487309599</v>
      </c>
      <c r="DM284">
        <v>0.18071065989847701</v>
      </c>
      <c r="DN284">
        <v>1.4904822335025301</v>
      </c>
      <c r="DO284">
        <v>7.8616751269035501E-2</v>
      </c>
      <c r="DP284">
        <v>1.31916243654822</v>
      </c>
      <c r="DQ284">
        <v>3.6840101522842601</v>
      </c>
      <c r="DR284">
        <v>0</v>
      </c>
      <c r="DS284">
        <v>0</v>
      </c>
      <c r="DT284">
        <v>85750068600000</v>
      </c>
      <c r="DU284">
        <v>10139.537495565801</v>
      </c>
      <c r="DV284">
        <v>5891671380000</v>
      </c>
      <c r="DW284">
        <v>696.66210003547303</v>
      </c>
      <c r="DX284">
        <v>99083412600000</v>
      </c>
      <c r="DY284">
        <v>11716.1419652359</v>
      </c>
      <c r="EB284">
        <v>29372.1177722596</v>
      </c>
      <c r="EC284">
        <v>93333.407999999996</v>
      </c>
      <c r="ED284">
        <v>93333408000000</v>
      </c>
      <c r="EE284">
        <v>1925.2793180000001</v>
      </c>
      <c r="EF284">
        <v>0</v>
      </c>
      <c r="EG284">
        <v>40861.143799999998</v>
      </c>
      <c r="EH284">
        <v>0</v>
      </c>
      <c r="EI284">
        <v>35722.250800000002</v>
      </c>
      <c r="EJ284">
        <v>0</v>
      </c>
      <c r="EK284">
        <v>303.88913200000002</v>
      </c>
      <c r="EL284">
        <v>5775.0046199999997</v>
      </c>
      <c r="EM284">
        <v>13397.23294</v>
      </c>
      <c r="EN284">
        <v>1426.6678079999999</v>
      </c>
      <c r="EO284">
        <v>2.7777799999999998E-2</v>
      </c>
      <c r="EP284">
        <v>791.11174400000004</v>
      </c>
      <c r="EQ284">
        <v>6525.00522</v>
      </c>
      <c r="ER284">
        <v>70472.278600000005</v>
      </c>
      <c r="ES284">
        <v>6200.0049600000002</v>
      </c>
      <c r="ET284">
        <v>6200004960000</v>
      </c>
      <c r="EU284">
        <v>40.305587799999998</v>
      </c>
      <c r="EV284">
        <v>1598.3346119999901</v>
      </c>
      <c r="EW284">
        <v>3155.5580799999998</v>
      </c>
      <c r="EX284">
        <v>75055.615600000005</v>
      </c>
      <c r="EY284">
        <v>11036.2312876906</v>
      </c>
      <c r="EZ284">
        <v>733.12107839659404</v>
      </c>
      <c r="FA284">
        <v>2.0627976190476098</v>
      </c>
      <c r="FB284">
        <v>0</v>
      </c>
      <c r="FC284">
        <v>43.779761904761898</v>
      </c>
      <c r="FD284">
        <v>0</v>
      </c>
      <c r="FE284">
        <v>38.273809523809497</v>
      </c>
      <c r="FF284">
        <v>0</v>
      </c>
      <c r="FG284">
        <v>0.32559523809523799</v>
      </c>
      <c r="FH284">
        <v>6.1875</v>
      </c>
      <c r="FI284">
        <v>14.3541666666666</v>
      </c>
      <c r="FJ284">
        <v>1.52857142857142</v>
      </c>
      <c r="FK284">
        <v>2.9761904761904701E-5</v>
      </c>
      <c r="FL284">
        <v>0.84761904761904705</v>
      </c>
      <c r="FM284">
        <v>6.9910714285714199</v>
      </c>
      <c r="FN284">
        <v>0.193958114724331</v>
      </c>
      <c r="FO284">
        <v>0.26840061753807098</v>
      </c>
      <c r="FP284">
        <v>0.72264464839881104</v>
      </c>
      <c r="FQ284">
        <v>0.47045267084846398</v>
      </c>
      <c r="FR284">
        <v>65.101522842639596</v>
      </c>
      <c r="FS284">
        <v>16.04</v>
      </c>
      <c r="FT284">
        <v>17.829999999999998</v>
      </c>
      <c r="FV284" t="s">
        <v>204</v>
      </c>
      <c r="FW284">
        <v>2.6015186530207899E-3</v>
      </c>
      <c r="FX284">
        <v>1.6936282601518601E-3</v>
      </c>
    </row>
    <row r="285" spans="1:180" x14ac:dyDescent="0.25">
      <c r="A285" t="s">
        <v>209</v>
      </c>
      <c r="B285">
        <v>2080</v>
      </c>
      <c r="D285">
        <v>17276100</v>
      </c>
      <c r="E285">
        <v>558366700</v>
      </c>
      <c r="F285">
        <v>17276100</v>
      </c>
      <c r="G285">
        <v>6308108600</v>
      </c>
      <c r="H285">
        <v>558366700</v>
      </c>
      <c r="I285">
        <v>0</v>
      </c>
      <c r="J285">
        <v>2807.6648</v>
      </c>
      <c r="K285">
        <v>841.52016000000003</v>
      </c>
      <c r="L285">
        <v>381.75308999999999</v>
      </c>
      <c r="M285">
        <v>315400</v>
      </c>
      <c r="N285">
        <v>315400000000000</v>
      </c>
      <c r="O285">
        <v>22280</v>
      </c>
      <c r="P285">
        <v>466.6</v>
      </c>
      <c r="Q285">
        <v>6476</v>
      </c>
      <c r="R285">
        <v>223.7</v>
      </c>
      <c r="S285">
        <v>6654</v>
      </c>
      <c r="T285">
        <v>40.950000000000003</v>
      </c>
      <c r="U285">
        <v>2193</v>
      </c>
      <c r="V285">
        <v>383.1</v>
      </c>
      <c r="AA285">
        <v>1673</v>
      </c>
      <c r="AB285">
        <v>1449</v>
      </c>
      <c r="AC285">
        <v>4396</v>
      </c>
      <c r="AD285">
        <v>3356300</v>
      </c>
      <c r="AE285">
        <v>620755900</v>
      </c>
      <c r="AF285">
        <v>229600000</v>
      </c>
      <c r="AG285">
        <v>314755900</v>
      </c>
      <c r="AH285" t="s">
        <v>179</v>
      </c>
      <c r="AI285">
        <v>129499347800</v>
      </c>
      <c r="AJ285">
        <v>0</v>
      </c>
      <c r="AK285">
        <v>0</v>
      </c>
      <c r="AL285">
        <v>129600000000</v>
      </c>
      <c r="AM285">
        <v>-147852200</v>
      </c>
      <c r="AN285">
        <v>5110000000</v>
      </c>
      <c r="AO285">
        <v>154500000000</v>
      </c>
      <c r="AP285">
        <v>13483656.4</v>
      </c>
      <c r="AQ285">
        <v>10163656.4</v>
      </c>
      <c r="AR285">
        <v>71354400</v>
      </c>
      <c r="AS285">
        <v>83521000</v>
      </c>
      <c r="AT285">
        <v>18304000</v>
      </c>
      <c r="AU285">
        <v>29339400</v>
      </c>
      <c r="AV285">
        <v>106173500</v>
      </c>
      <c r="AW285">
        <v>425800</v>
      </c>
      <c r="AX285">
        <v>232200</v>
      </c>
      <c r="AY285">
        <v>307778.02399999998</v>
      </c>
      <c r="AZ285">
        <v>95694.520999999993</v>
      </c>
      <c r="BA285">
        <v>66694.497799999997</v>
      </c>
      <c r="BB285">
        <v>5675.0045399999999</v>
      </c>
      <c r="BC285">
        <v>1901.6681880000001</v>
      </c>
      <c r="BE285">
        <v>130472.3266</v>
      </c>
      <c r="BG285">
        <v>7216.6724400000003</v>
      </c>
      <c r="BH285">
        <v>0</v>
      </c>
      <c r="BI285">
        <v>111638.9782</v>
      </c>
      <c r="BJ285">
        <v>7.3072168</v>
      </c>
      <c r="BK285">
        <v>-0.64594812999999995</v>
      </c>
      <c r="BL285">
        <v>0.96941646999999997</v>
      </c>
      <c r="BM285">
        <v>5.9472616</v>
      </c>
      <c r="BN285">
        <v>0.37325568999999997</v>
      </c>
      <c r="BO285">
        <v>7.4904861</v>
      </c>
      <c r="BP285">
        <v>0.34273736999999999</v>
      </c>
      <c r="BQ285">
        <v>740600000000000</v>
      </c>
      <c r="BR285">
        <v>1866877900</v>
      </c>
      <c r="BS285">
        <v>3957106700</v>
      </c>
      <c r="BT285">
        <v>2908496100</v>
      </c>
      <c r="BU285">
        <v>132766500</v>
      </c>
      <c r="BV285">
        <v>8200000000</v>
      </c>
      <c r="BW285">
        <v>482222.60800000001</v>
      </c>
      <c r="BX285">
        <v>482222608000000</v>
      </c>
      <c r="BY285">
        <v>17513.902900000001</v>
      </c>
      <c r="BZ285">
        <v>0</v>
      </c>
      <c r="CA285">
        <v>17513.902900000001</v>
      </c>
      <c r="CB285">
        <v>230416.851</v>
      </c>
      <c r="CC285">
        <v>0</v>
      </c>
      <c r="CD285">
        <v>230416.851</v>
      </c>
      <c r="CE285">
        <v>440278.13</v>
      </c>
      <c r="CF285">
        <v>0</v>
      </c>
      <c r="CG285">
        <v>440278.13</v>
      </c>
      <c r="CH285">
        <v>132805.6618</v>
      </c>
      <c r="CI285">
        <v>0</v>
      </c>
      <c r="CJ285">
        <v>555.83377800000005</v>
      </c>
      <c r="CK285">
        <v>7852.78406</v>
      </c>
      <c r="CL285">
        <v>132805.6618</v>
      </c>
      <c r="CM285">
        <v>21583.350600000002</v>
      </c>
      <c r="CN285">
        <v>2684.7243699999999</v>
      </c>
      <c r="CO285">
        <v>77166.728400000007</v>
      </c>
      <c r="CQ285">
        <v>77166.728400000007</v>
      </c>
      <c r="CS285">
        <v>3691.6696200000001</v>
      </c>
      <c r="CT285">
        <v>0</v>
      </c>
      <c r="CU285">
        <v>9486.1187000000009</v>
      </c>
      <c r="CV285">
        <v>4.0499000000000001</v>
      </c>
      <c r="CW285">
        <v>90317.073170731703</v>
      </c>
      <c r="CX285">
        <v>307778024000000</v>
      </c>
      <c r="CY285">
        <v>37533.9053658536</v>
      </c>
      <c r="CZ285">
        <v>58807.6351219512</v>
      </c>
      <c r="DA285">
        <v>15.792603390243899</v>
      </c>
      <c r="DB285">
        <v>7.5701939024390194E-2</v>
      </c>
      <c r="DC285">
        <v>1.64434834146341E-3</v>
      </c>
      <c r="DD285">
        <v>91.301843317972299</v>
      </c>
      <c r="DE285">
        <v>0</v>
      </c>
      <c r="DF285">
        <v>47.7822580645161</v>
      </c>
      <c r="DG285">
        <v>0</v>
      </c>
      <c r="DH285">
        <v>27.5403225806451</v>
      </c>
      <c r="DI285">
        <v>0</v>
      </c>
      <c r="DJ285">
        <v>16.002304147465399</v>
      </c>
      <c r="DL285">
        <v>0.55673963133640503</v>
      </c>
      <c r="DM285">
        <v>0.76555299539170496</v>
      </c>
      <c r="DN285">
        <v>1.96716589861751</v>
      </c>
      <c r="DO285">
        <v>0.115264976958525</v>
      </c>
      <c r="DP285">
        <v>1.6284562211981499</v>
      </c>
      <c r="DQ285">
        <v>3.6319124423963101</v>
      </c>
      <c r="DR285">
        <v>0</v>
      </c>
      <c r="DS285">
        <v>0</v>
      </c>
      <c r="DT285">
        <v>95694521000000</v>
      </c>
      <c r="DU285">
        <v>11670.0635365853</v>
      </c>
      <c r="DV285">
        <v>5675004540000</v>
      </c>
      <c r="DW285">
        <v>692.073724390243</v>
      </c>
      <c r="DX285">
        <v>111638978200000</v>
      </c>
      <c r="DY285">
        <v>13614.509536585299</v>
      </c>
      <c r="EB285">
        <v>38463.414634146298</v>
      </c>
      <c r="EC285">
        <v>104138.9722</v>
      </c>
      <c r="ED285">
        <v>104138972200000</v>
      </c>
      <c r="EE285">
        <v>2472.7797559999999</v>
      </c>
      <c r="EF285">
        <v>0</v>
      </c>
      <c r="EG285">
        <v>42666.700799999999</v>
      </c>
      <c r="EH285">
        <v>0</v>
      </c>
      <c r="EI285">
        <v>34972.250200000002</v>
      </c>
      <c r="EJ285">
        <v>0</v>
      </c>
      <c r="EK285">
        <v>322.77803599999999</v>
      </c>
      <c r="EL285">
        <v>7852.78406</v>
      </c>
      <c r="EM285">
        <v>21350.017080000001</v>
      </c>
      <c r="EN285">
        <v>2684.7243699999999</v>
      </c>
      <c r="EO285">
        <v>2.7777799999999998E-2</v>
      </c>
      <c r="EP285">
        <v>3691.6696200000001</v>
      </c>
      <c r="EQ285">
        <v>9486.1187000000009</v>
      </c>
      <c r="ER285">
        <v>76333.394400000005</v>
      </c>
      <c r="ES285">
        <v>5975.0047800000002</v>
      </c>
      <c r="ET285">
        <v>5975004780000</v>
      </c>
      <c r="EU285">
        <v>232.88907520000001</v>
      </c>
      <c r="EV285">
        <v>1901.6681880000001</v>
      </c>
      <c r="EW285">
        <v>3705.55852</v>
      </c>
      <c r="EX285">
        <v>70250.056200000006</v>
      </c>
      <c r="EY285">
        <v>12699.874658536501</v>
      </c>
      <c r="EZ285">
        <v>728.65911951219505</v>
      </c>
      <c r="FA285">
        <v>2.3744998666310999</v>
      </c>
      <c r="FB285">
        <v>0</v>
      </c>
      <c r="FC285">
        <v>40.970925580154699</v>
      </c>
      <c r="FD285">
        <v>0</v>
      </c>
      <c r="FE285">
        <v>33.582288610295997</v>
      </c>
      <c r="FF285">
        <v>0</v>
      </c>
      <c r="FG285">
        <v>0.30994931981861801</v>
      </c>
      <c r="FH285">
        <v>7.5406775140037299</v>
      </c>
      <c r="FI285">
        <v>20.501467057882099</v>
      </c>
      <c r="FJ285">
        <v>2.5780208055481402</v>
      </c>
      <c r="FK285">
        <v>2.6673779674579798E-5</v>
      </c>
      <c r="FL285">
        <v>3.54494531875166</v>
      </c>
      <c r="FM285">
        <v>9.1090957588690298</v>
      </c>
      <c r="FN285">
        <v>0.17485734242505999</v>
      </c>
      <c r="FO285">
        <v>0.26854703460829399</v>
      </c>
      <c r="FP285">
        <v>0.65112423440453604</v>
      </c>
      <c r="FQ285">
        <v>0.41557929246556802</v>
      </c>
      <c r="FR285">
        <v>63.824884792626698</v>
      </c>
      <c r="FS285">
        <v>12.48</v>
      </c>
      <c r="FT285">
        <v>13.51</v>
      </c>
      <c r="FV285" t="s">
        <v>204</v>
      </c>
      <c r="FW285">
        <v>2.3440453686200298E-3</v>
      </c>
      <c r="FX285">
        <v>1.49608425600864E-3</v>
      </c>
    </row>
    <row r="286" spans="1:180" x14ac:dyDescent="0.25">
      <c r="A286" t="s">
        <v>209</v>
      </c>
      <c r="B286">
        <v>2090</v>
      </c>
      <c r="D286">
        <v>58895100</v>
      </c>
      <c r="E286">
        <v>543481600</v>
      </c>
      <c r="F286">
        <v>58895100</v>
      </c>
      <c r="G286">
        <v>6297922900</v>
      </c>
      <c r="H286">
        <v>543481600</v>
      </c>
      <c r="I286">
        <v>0</v>
      </c>
      <c r="J286">
        <v>2721.9720000000002</v>
      </c>
      <c r="K286">
        <v>963.84157000000005</v>
      </c>
      <c r="L286">
        <v>387.79905000000002</v>
      </c>
      <c r="M286">
        <v>376900</v>
      </c>
      <c r="N286">
        <v>376900000000000</v>
      </c>
      <c r="O286">
        <v>28220</v>
      </c>
      <c r="P286">
        <v>564.79999999999995</v>
      </c>
      <c r="Q286">
        <v>6202</v>
      </c>
      <c r="R286">
        <v>788.4</v>
      </c>
      <c r="S286">
        <v>6056</v>
      </c>
      <c r="T286">
        <v>42.26</v>
      </c>
      <c r="U286">
        <v>2640</v>
      </c>
      <c r="V286">
        <v>763.2</v>
      </c>
      <c r="AA286">
        <v>5083</v>
      </c>
      <c r="AB286">
        <v>4295</v>
      </c>
      <c r="AC286">
        <v>6864</v>
      </c>
      <c r="AD286">
        <v>3016200</v>
      </c>
      <c r="AE286">
        <v>582777900</v>
      </c>
      <c r="AF286">
        <v>224000000</v>
      </c>
      <c r="AG286">
        <v>283977900</v>
      </c>
      <c r="AH286" t="s">
        <v>179</v>
      </c>
      <c r="AI286">
        <v>130397531800</v>
      </c>
      <c r="AJ286">
        <v>0</v>
      </c>
      <c r="AK286">
        <v>0</v>
      </c>
      <c r="AL286">
        <v>130900000000</v>
      </c>
      <c r="AM286">
        <v>-495368200</v>
      </c>
      <c r="AN286">
        <v>4959000000</v>
      </c>
      <c r="AO286">
        <v>154300000000</v>
      </c>
      <c r="AP286">
        <v>13225088.5</v>
      </c>
      <c r="AQ286">
        <v>9775088.5</v>
      </c>
      <c r="AR286">
        <v>71355700</v>
      </c>
      <c r="AS286">
        <v>74865000</v>
      </c>
      <c r="AT286">
        <v>17733200</v>
      </c>
      <c r="AU286">
        <v>24667800</v>
      </c>
      <c r="AV286">
        <v>97176700</v>
      </c>
      <c r="AW286">
        <v>460700</v>
      </c>
      <c r="AX286">
        <v>250700</v>
      </c>
      <c r="AY286">
        <v>316944.69799999997</v>
      </c>
      <c r="AZ286">
        <v>105972.307</v>
      </c>
      <c r="BA286">
        <v>68166.7212</v>
      </c>
      <c r="BB286">
        <v>5725.0045799999998</v>
      </c>
      <c r="BC286">
        <v>2174.4461839999999</v>
      </c>
      <c r="BE286">
        <v>129472.32580000001</v>
      </c>
      <c r="BG286">
        <v>5450.0043599999999</v>
      </c>
      <c r="BH286">
        <v>0</v>
      </c>
      <c r="BI286">
        <v>114666.75840000001</v>
      </c>
      <c r="BJ286">
        <v>8.0527440000000006</v>
      </c>
      <c r="BK286">
        <v>-0.60579194000000003</v>
      </c>
      <c r="BL286">
        <v>0.93966209999999994</v>
      </c>
      <c r="BM286">
        <v>6.6736728999999997</v>
      </c>
      <c r="BN286">
        <v>0.40515390000000001</v>
      </c>
      <c r="BO286">
        <v>8.2408560000000008</v>
      </c>
      <c r="BP286">
        <v>0.36015183000000001</v>
      </c>
      <c r="BQ286">
        <v>882300000000000</v>
      </c>
      <c r="BR286">
        <v>1850165800</v>
      </c>
      <c r="BS286">
        <v>3965438400</v>
      </c>
      <c r="BT286">
        <v>2846362900</v>
      </c>
      <c r="BU286">
        <v>132766500</v>
      </c>
      <c r="BV286">
        <v>7831000000</v>
      </c>
      <c r="BW286">
        <v>498611.51</v>
      </c>
      <c r="BX286">
        <v>498611510000000</v>
      </c>
      <c r="BY286">
        <v>19136.126420000001</v>
      </c>
      <c r="BZ286">
        <v>0</v>
      </c>
      <c r="CA286">
        <v>19136.126420000001</v>
      </c>
      <c r="CB286">
        <v>243555.75039999999</v>
      </c>
      <c r="CC286">
        <v>0</v>
      </c>
      <c r="CD286">
        <v>243555.75039999999</v>
      </c>
      <c r="CE286">
        <v>439167.01799999998</v>
      </c>
      <c r="CF286">
        <v>0</v>
      </c>
      <c r="CG286">
        <v>439167.01799999998</v>
      </c>
      <c r="CH286">
        <v>127916.769</v>
      </c>
      <c r="CI286">
        <v>0</v>
      </c>
      <c r="CJ286">
        <v>1148.056474</v>
      </c>
      <c r="CK286">
        <v>9100.0072799999998</v>
      </c>
      <c r="CL286">
        <v>127916.769</v>
      </c>
      <c r="CM286">
        <v>34972.250200000002</v>
      </c>
      <c r="CN286">
        <v>5347.2264999999998</v>
      </c>
      <c r="CO286">
        <v>67777.831999999995</v>
      </c>
      <c r="CQ286">
        <v>67777.831999999995</v>
      </c>
      <c r="CS286">
        <v>11136.12002</v>
      </c>
      <c r="CT286">
        <v>0</v>
      </c>
      <c r="CU286">
        <v>13575.01086</v>
      </c>
      <c r="CV286">
        <v>4.5756953999999999</v>
      </c>
      <c r="CW286">
        <v>112667.603115821</v>
      </c>
      <c r="CX286">
        <v>316944698000000</v>
      </c>
      <c r="CY286">
        <v>40473.081087983599</v>
      </c>
      <c r="CZ286">
        <v>63671.4991699655</v>
      </c>
      <c r="DA286">
        <v>16.651453428680799</v>
      </c>
      <c r="DB286">
        <v>7.4419346188226196E-2</v>
      </c>
      <c r="DC286">
        <v>1.68881222066147E-3</v>
      </c>
      <c r="DD286">
        <v>88.077994428969305</v>
      </c>
      <c r="DE286">
        <v>0</v>
      </c>
      <c r="DF286">
        <v>48.846796657381603</v>
      </c>
      <c r="DG286">
        <v>0</v>
      </c>
      <c r="DH286">
        <v>25.6545961002785</v>
      </c>
      <c r="DI286">
        <v>0</v>
      </c>
      <c r="DJ286">
        <v>13.593314763231101</v>
      </c>
      <c r="DL286">
        <v>1.0724233983286899</v>
      </c>
      <c r="DM286">
        <v>2.2334261838440099</v>
      </c>
      <c r="DN286">
        <v>2.7225626740947</v>
      </c>
      <c r="DO286">
        <v>0.23025069637883</v>
      </c>
      <c r="DP286">
        <v>1.825069637883</v>
      </c>
      <c r="DQ286">
        <v>3.8378830083565401</v>
      </c>
      <c r="DR286">
        <v>0</v>
      </c>
      <c r="DS286">
        <v>0</v>
      </c>
      <c r="DT286">
        <v>105972307000000</v>
      </c>
      <c r="DU286">
        <v>13532.410547822699</v>
      </c>
      <c r="DV286">
        <v>5725004580000</v>
      </c>
      <c r="DW286">
        <v>731.06941386795995</v>
      </c>
      <c r="DX286">
        <v>114666758400000</v>
      </c>
      <c r="DY286">
        <v>14642.671229727999</v>
      </c>
      <c r="EB286">
        <v>48129.229983399302</v>
      </c>
      <c r="EC286">
        <v>115194.53660000001</v>
      </c>
      <c r="ED286">
        <v>115194536600000</v>
      </c>
      <c r="EE286">
        <v>2966.6690400000002</v>
      </c>
      <c r="EF286">
        <v>0</v>
      </c>
      <c r="EG286">
        <v>40916.699399999998</v>
      </c>
      <c r="EH286">
        <v>0</v>
      </c>
      <c r="EI286">
        <v>31833.358800000002</v>
      </c>
      <c r="EJ286">
        <v>0</v>
      </c>
      <c r="EK286">
        <v>333.05582199999998</v>
      </c>
      <c r="EL286">
        <v>9100.0072799999998</v>
      </c>
      <c r="EM286">
        <v>34138.9162</v>
      </c>
      <c r="EN286">
        <v>5347.2264999999998</v>
      </c>
      <c r="EO286">
        <v>2.7777799999999998E-2</v>
      </c>
      <c r="EP286">
        <v>11136.12002</v>
      </c>
      <c r="EQ286">
        <v>13575.01086</v>
      </c>
      <c r="ER286">
        <v>76944.505999999994</v>
      </c>
      <c r="ES286">
        <v>6025.0048200000001</v>
      </c>
      <c r="ET286">
        <v>6025004820000</v>
      </c>
      <c r="EU286">
        <v>815.00065199999995</v>
      </c>
      <c r="EV286">
        <v>2174.4461839999999</v>
      </c>
      <c r="EW286">
        <v>4325.0034599999999</v>
      </c>
      <c r="EX286">
        <v>61694.493799999997</v>
      </c>
      <c r="EY286">
        <v>14710.067245562501</v>
      </c>
      <c r="EZ286">
        <v>769.37872813178399</v>
      </c>
      <c r="FA286">
        <v>2.57535567880395</v>
      </c>
      <c r="FB286">
        <v>0</v>
      </c>
      <c r="FC286">
        <v>35.519652761031999</v>
      </c>
      <c r="FD286">
        <v>0</v>
      </c>
      <c r="FE286">
        <v>27.634434530986201</v>
      </c>
      <c r="FF286">
        <v>0</v>
      </c>
      <c r="FG286">
        <v>0.289124668435013</v>
      </c>
      <c r="FH286">
        <v>7.8996865203761697</v>
      </c>
      <c r="FI286">
        <v>29.635881360019201</v>
      </c>
      <c r="FJ286">
        <v>4.6419098143235997</v>
      </c>
      <c r="FK286">
        <v>2.41138172172654E-5</v>
      </c>
      <c r="FL286">
        <v>9.6672293224017292</v>
      </c>
      <c r="FM286">
        <v>11.7844224740776</v>
      </c>
      <c r="FN286">
        <v>0.14779273693754899</v>
      </c>
      <c r="FO286">
        <v>0.26152151224512499</v>
      </c>
      <c r="FP286">
        <v>0.56512695228380305</v>
      </c>
      <c r="FQ286">
        <v>0.35922554459934197</v>
      </c>
      <c r="FR286">
        <v>63.565459610027801</v>
      </c>
      <c r="FS286">
        <v>9.7460000000000004</v>
      </c>
      <c r="FT286">
        <v>9.8759999999999994</v>
      </c>
      <c r="FV286" t="s">
        <v>204</v>
      </c>
      <c r="FW286">
        <v>2.0344554006573698E-3</v>
      </c>
      <c r="FX286">
        <v>1.2932109259888901E-3</v>
      </c>
    </row>
    <row r="287" spans="1:180" x14ac:dyDescent="0.25">
      <c r="A287" t="s">
        <v>209</v>
      </c>
      <c r="B287">
        <v>2100</v>
      </c>
      <c r="D287">
        <v>189018000</v>
      </c>
      <c r="E287">
        <v>516273100</v>
      </c>
      <c r="F287">
        <v>189018000</v>
      </c>
      <c r="G287">
        <v>6197840500</v>
      </c>
      <c r="H287">
        <v>516273100</v>
      </c>
      <c r="I287">
        <v>0</v>
      </c>
      <c r="J287">
        <v>2598.5102999999999</v>
      </c>
      <c r="K287">
        <v>1088.9702</v>
      </c>
      <c r="L287">
        <v>392.83192000000003</v>
      </c>
      <c r="M287">
        <v>439900</v>
      </c>
      <c r="N287">
        <v>439900000000000</v>
      </c>
      <c r="O287">
        <v>35130</v>
      </c>
      <c r="P287">
        <v>638.5</v>
      </c>
      <c r="Q287">
        <v>5519</v>
      </c>
      <c r="R287">
        <v>2056</v>
      </c>
      <c r="S287">
        <v>4878</v>
      </c>
      <c r="T287">
        <v>43.41</v>
      </c>
      <c r="U287">
        <v>3011</v>
      </c>
      <c r="V287">
        <v>1304</v>
      </c>
      <c r="AA287">
        <v>10410</v>
      </c>
      <c r="AB287">
        <v>8353</v>
      </c>
      <c r="AC287">
        <v>9328</v>
      </c>
      <c r="AD287">
        <v>2683600</v>
      </c>
      <c r="AE287">
        <v>540024600</v>
      </c>
      <c r="AF287">
        <v>205300000</v>
      </c>
      <c r="AG287">
        <v>244924600</v>
      </c>
      <c r="AH287" t="s">
        <v>179</v>
      </c>
      <c r="AI287">
        <v>126097682700</v>
      </c>
      <c r="AJ287">
        <v>0</v>
      </c>
      <c r="AK287">
        <v>0</v>
      </c>
      <c r="AL287">
        <v>127600000000</v>
      </c>
      <c r="AM287">
        <v>-1530317300</v>
      </c>
      <c r="AN287">
        <v>4695000000</v>
      </c>
      <c r="AO287">
        <v>148500000000</v>
      </c>
      <c r="AP287">
        <v>12723682</v>
      </c>
      <c r="AQ287">
        <v>9243682</v>
      </c>
      <c r="AR287">
        <v>69138500</v>
      </c>
      <c r="AS287">
        <v>63535500</v>
      </c>
      <c r="AT287">
        <v>17142000</v>
      </c>
      <c r="AU287">
        <v>18952800</v>
      </c>
      <c r="AV287">
        <v>87767600</v>
      </c>
      <c r="AW287">
        <v>485100</v>
      </c>
      <c r="AX287">
        <v>280100</v>
      </c>
      <c r="AY287">
        <v>324166.92599999998</v>
      </c>
      <c r="AZ287">
        <v>114416.7582</v>
      </c>
      <c r="BA287">
        <v>75388.949200000003</v>
      </c>
      <c r="BB287">
        <v>6075.00486</v>
      </c>
      <c r="BC287">
        <v>2550.8353739999998</v>
      </c>
      <c r="BE287">
        <v>121555.6528</v>
      </c>
      <c r="BG287">
        <v>4125.0033000000003</v>
      </c>
      <c r="BH287">
        <v>0</v>
      </c>
      <c r="BI287">
        <v>117000.09359999999</v>
      </c>
      <c r="BJ287">
        <v>8.6977696000000009</v>
      </c>
      <c r="BK287">
        <v>-0.55226076999999996</v>
      </c>
      <c r="BL287">
        <v>0.89593257000000004</v>
      </c>
      <c r="BM287">
        <v>7.3269913000000004</v>
      </c>
      <c r="BN287">
        <v>0.41576341</v>
      </c>
      <c r="BO287">
        <v>8.8819096999999996</v>
      </c>
      <c r="BP287">
        <v>0.37454361000000003</v>
      </c>
      <c r="BQ287">
        <v>1031000000000000</v>
      </c>
      <c r="BR287">
        <v>1792317000</v>
      </c>
      <c r="BS287">
        <v>3969198900</v>
      </c>
      <c r="BT287">
        <v>2843808900</v>
      </c>
      <c r="BU287">
        <v>132766500</v>
      </c>
      <c r="BV287">
        <v>7375000000</v>
      </c>
      <c r="BW287">
        <v>506667.07199999999</v>
      </c>
      <c r="BX287">
        <v>506667072000000</v>
      </c>
      <c r="BY287">
        <v>20805.572199999999</v>
      </c>
      <c r="BZ287">
        <v>0</v>
      </c>
      <c r="CA287">
        <v>20805.572199999999</v>
      </c>
      <c r="CB287">
        <v>246722.41959999999</v>
      </c>
      <c r="CC287">
        <v>0</v>
      </c>
      <c r="CD287">
        <v>246722.41959999999</v>
      </c>
      <c r="CE287">
        <v>425000.34</v>
      </c>
      <c r="CF287">
        <v>0</v>
      </c>
      <c r="CG287">
        <v>425000.34</v>
      </c>
      <c r="CH287">
        <v>124027.87699999999</v>
      </c>
      <c r="CI287">
        <v>0</v>
      </c>
      <c r="CJ287">
        <v>1907.501526</v>
      </c>
      <c r="CK287">
        <v>9997.2302199999995</v>
      </c>
      <c r="CL287">
        <v>124027.87699999999</v>
      </c>
      <c r="CM287">
        <v>51666.707999999999</v>
      </c>
      <c r="CN287">
        <v>9141.6739799999996</v>
      </c>
      <c r="CO287">
        <v>54388.932399999998</v>
      </c>
      <c r="CQ287">
        <v>54388.932399999998</v>
      </c>
      <c r="CS287">
        <v>22469.46242</v>
      </c>
      <c r="CT287">
        <v>0</v>
      </c>
      <c r="CU287">
        <v>17286.124940000002</v>
      </c>
      <c r="CV287">
        <v>5.0519664999999998</v>
      </c>
      <c r="CW287">
        <v>139796.610169491</v>
      </c>
      <c r="CX287">
        <v>324166926000000</v>
      </c>
      <c r="CY287">
        <v>43954.837423728801</v>
      </c>
      <c r="CZ287">
        <v>68700.619932203394</v>
      </c>
      <c r="DA287">
        <v>17.097990874576201</v>
      </c>
      <c r="DB287">
        <v>7.3223674576271103E-2</v>
      </c>
      <c r="DC287">
        <v>1.72524501694915E-3</v>
      </c>
      <c r="DD287">
        <v>83.881578947368396</v>
      </c>
      <c r="DE287">
        <v>0</v>
      </c>
      <c r="DF287">
        <v>48.695175438596401</v>
      </c>
      <c r="DG287">
        <v>0</v>
      </c>
      <c r="DH287">
        <v>24.4791666666666</v>
      </c>
      <c r="DI287">
        <v>0</v>
      </c>
      <c r="DJ287">
        <v>10.734649122806999</v>
      </c>
      <c r="DL287">
        <v>1.8042763157894699</v>
      </c>
      <c r="DM287">
        <v>4.43475877192982</v>
      </c>
      <c r="DN287">
        <v>3.4117324561403501</v>
      </c>
      <c r="DO287">
        <v>0.37648026315789401</v>
      </c>
      <c r="DP287">
        <v>1.9731359649122799</v>
      </c>
      <c r="DQ287">
        <v>4.1063596491228003</v>
      </c>
      <c r="DR287">
        <v>0</v>
      </c>
      <c r="DS287">
        <v>0</v>
      </c>
      <c r="DT287">
        <v>114416758200000</v>
      </c>
      <c r="DU287">
        <v>15514.1367050847</v>
      </c>
      <c r="DV287">
        <v>6075004860000</v>
      </c>
      <c r="DW287">
        <v>823.72947254237295</v>
      </c>
      <c r="DX287">
        <v>117000093600000</v>
      </c>
      <c r="DY287">
        <v>15864.4194711864</v>
      </c>
      <c r="EB287">
        <v>59647.457627118602</v>
      </c>
      <c r="EC287">
        <v>124666.76639999999</v>
      </c>
      <c r="ED287">
        <v>124666766400000</v>
      </c>
      <c r="EE287">
        <v>3383.3360400000001</v>
      </c>
      <c r="EF287">
        <v>0</v>
      </c>
      <c r="EG287">
        <v>36472.251400000001</v>
      </c>
      <c r="EH287">
        <v>0</v>
      </c>
      <c r="EI287">
        <v>25583.353800000001</v>
      </c>
      <c r="EJ287">
        <v>0</v>
      </c>
      <c r="EK287">
        <v>342.22249599999998</v>
      </c>
      <c r="EL287">
        <v>9997.2302199999995</v>
      </c>
      <c r="EM287">
        <v>50111.1512</v>
      </c>
      <c r="EN287">
        <v>9141.6739799999996</v>
      </c>
      <c r="EO287">
        <v>2.7777799999999998E-2</v>
      </c>
      <c r="EP287">
        <v>22469.46242</v>
      </c>
      <c r="EQ287">
        <v>17286.124940000002</v>
      </c>
      <c r="ER287">
        <v>83333.399999999994</v>
      </c>
      <c r="ES287">
        <v>6394.44956</v>
      </c>
      <c r="ET287">
        <v>6394449560000</v>
      </c>
      <c r="EU287">
        <v>1565.2790299999999</v>
      </c>
      <c r="EV287">
        <v>2550.8353739999998</v>
      </c>
      <c r="EW287">
        <v>5058.3373799999999</v>
      </c>
      <c r="EX287">
        <v>49500.039599999996</v>
      </c>
      <c r="EY287">
        <v>16903.968325423699</v>
      </c>
      <c r="EZ287">
        <v>867.044008135593</v>
      </c>
      <c r="FA287">
        <v>2.7139037433155</v>
      </c>
      <c r="FB287">
        <v>0</v>
      </c>
      <c r="FC287">
        <v>29.2557932263814</v>
      </c>
      <c r="FD287">
        <v>0</v>
      </c>
      <c r="FE287">
        <v>20.521390374331499</v>
      </c>
      <c r="FF287">
        <v>0</v>
      </c>
      <c r="FG287">
        <v>0.27450980392156799</v>
      </c>
      <c r="FH287">
        <v>8.0191622103386795</v>
      </c>
      <c r="FI287">
        <v>40.196078431372499</v>
      </c>
      <c r="FJ287">
        <v>7.3328877005347497</v>
      </c>
      <c r="FK287">
        <v>2.2281639928698701E-5</v>
      </c>
      <c r="FL287">
        <v>18.023618538324399</v>
      </c>
      <c r="FM287">
        <v>13.865864527629199</v>
      </c>
      <c r="FN287">
        <v>0.122306190785645</v>
      </c>
      <c r="FO287">
        <v>0.24887700532894699</v>
      </c>
      <c r="FP287">
        <v>0.49143265955383097</v>
      </c>
      <c r="FQ287">
        <v>0.31441990882638199</v>
      </c>
      <c r="FR287">
        <v>63.980263157894697</v>
      </c>
      <c r="FS287">
        <v>6.99</v>
      </c>
      <c r="FT287">
        <v>7.8579999999999997</v>
      </c>
      <c r="FV287" t="s">
        <v>204</v>
      </c>
      <c r="FW287">
        <v>1.7691561590688601E-3</v>
      </c>
      <c r="FX287">
        <v>1.1319107662463601E-3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ree Document" ma:contentTypeID="0x01010017373BD072151744BF62D2EC2F5E4683007AA43A2A80FCE5469E535CECA04EF9F2" ma:contentTypeVersion="42" ma:contentTypeDescription="Create a new document." ma:contentTypeScope="" ma:versionID="e492925a79f4755dcd59539e3d2c7034">
  <xsd:schema xmlns:xsd="http://www.w3.org/2001/XMLSchema" xmlns:xs="http://www.w3.org/2001/XMLSchema" xmlns:p="http://schemas.microsoft.com/office/2006/metadata/properties" xmlns:ns1="http://schemas.microsoft.com/sharepoint/v3" xmlns:ns2="f3702602-1923-414e-b8fa-1cf1166a04f9" xmlns:ns3="62f1fba9-5276-4610-b149-ea9653848854" xmlns:ns4="58a6f171-52cb-4404-b47d-af1c8daf8fd1" xmlns:ns5="8670e516-b8ce-4d0b-944a-cee4985e1002" targetNamespace="http://schemas.microsoft.com/office/2006/metadata/properties" ma:root="true" ma:fieldsID="ea22b7d818d8ea7371dda259ca573df6" ns1:_="" ns2:_="" ns3:_="" ns4:_="" ns5:_="">
    <xsd:import namespace="http://schemas.microsoft.com/sharepoint/v3"/>
    <xsd:import namespace="f3702602-1923-414e-b8fa-1cf1166a04f9"/>
    <xsd:import namespace="62f1fba9-5276-4610-b149-ea9653848854"/>
    <xsd:import namespace="58a6f171-52cb-4404-b47d-af1c8daf8fd1"/>
    <xsd:import namespace="8670e516-b8ce-4d0b-944a-cee4985e1002"/>
    <xsd:element name="properties">
      <xsd:complexType>
        <xsd:sequence>
          <xsd:element name="documentManagement">
            <xsd:complexType>
              <xsd:all>
                <xsd:element ref="ns2:MfE_ECM_TMID" minOccurs="0"/>
                <xsd:element ref="ns2:MfE_ECM_Purpose" minOccurs="0"/>
                <xsd:element ref="ns2:MfE_ECM_RequestSummary" minOccurs="0"/>
                <xsd:element ref="ns3:Minister" minOccurs="0"/>
                <xsd:element ref="ns3:Agency" minOccurs="0"/>
                <xsd:element ref="ns2:MfE_ECM_MTSType" minOccurs="0"/>
                <xsd:element ref="ns2:MfE_ECM_PageCount" minOccurs="0"/>
                <xsd:element ref="ns2:MfE_ECM_Author" minOccurs="0"/>
                <xsd:element ref="ns2:MfE_ECM_Directorate" minOccurs="0"/>
                <xsd:element ref="ns2:MfE_ECM_Manager" minOccurs="0"/>
                <xsd:element ref="ns2:MfE_ECM_Director" minOccurs="0"/>
                <xsd:element ref="ns2:MfE_ECM_SecurityLevel" minOccurs="0"/>
                <xsd:element ref="ns2:MfE_ECM_SubSecurityLevel" minOccurs="0"/>
                <xsd:element ref="ns1:_ip_UnifiedCompliancePolicyProperties" minOccurs="0"/>
                <xsd:element ref="ns4:_dlc_DocIdUrl" minOccurs="0"/>
                <xsd:element ref="ns4:_dlc_DocIdPersistId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Metadata" minOccurs="0"/>
                <xsd:element ref="ns4:_dlc_DocId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lcf76f155ced4ddcb4097134ff3c332f" minOccurs="0"/>
                <xsd:element ref="ns4:TaxCatchAll" minOccurs="0"/>
                <xsd:element ref="ns5:MediaServiceLocation" minOccurs="0"/>
                <xsd:element ref="ns5:InScope_x003f_" minOccurs="0"/>
                <xsd:element ref="ns5:Releaseinfull_x003f_" minOccurs="0"/>
                <xsd:element ref="ns5:Withholdgrounds" minOccurs="0"/>
                <xsd:element ref="ns5:MediaLengthInSeconds" minOccurs="0"/>
                <xsd:element ref="ns5:MediaServiceObjectDetectorVersions" minOccurs="0"/>
                <xsd:element ref="ns5:Inscope" minOccurs="0"/>
                <xsd:element ref="ns5:_Flow_SignoffStatu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02602-1923-414e-b8fa-1cf1166a04f9" elementFormDefault="qualified">
    <xsd:import namespace="http://schemas.microsoft.com/office/2006/documentManagement/types"/>
    <xsd:import namespace="http://schemas.microsoft.com/office/infopath/2007/PartnerControls"/>
    <xsd:element name="MfE_ECM_TMID" ma:index="2" nillable="true" ma:displayName="Identifier" ma:internalName="MfE_ECM_TMID">
      <xsd:simpleType>
        <xsd:restriction base="dms:Text">
          <xsd:maxLength value="20"/>
        </xsd:restriction>
      </xsd:simpleType>
    </xsd:element>
    <xsd:element name="MfE_ECM_Purpose" ma:index="3" nillable="true" ma:displayName="Purpose" ma:description="Seeks decision to delay VCM report back from Nov 22 to Dec 22" ma:format="Dropdown" ma:internalName="MfE_ECM_Purpose">
      <xsd:simpleType>
        <xsd:restriction base="dms:Note">
          <xsd:maxLength value="255"/>
        </xsd:restriction>
      </xsd:simpleType>
    </xsd:element>
    <xsd:element name="MfE_ECM_RequestSummary" ma:index="4" nillable="true" ma:displayName="Request Summary" ma:internalName="MfE_ECM_RequestSummary">
      <xsd:simpleType>
        <xsd:restriction base="dms:Text">
          <xsd:maxLength value="150"/>
        </xsd:restriction>
      </xsd:simpleType>
    </xsd:element>
    <xsd:element name="MfE_ECM_MTSType" ma:index="7" nillable="true" ma:displayName="MTS Type" ma:internalName="MfE_ECM_MTSType">
      <xsd:simpleType>
        <xsd:restriction base="dms:Text">
          <xsd:maxLength value="20"/>
        </xsd:restriction>
      </xsd:simpleType>
    </xsd:element>
    <xsd:element name="MfE_ECM_PageCount" ma:index="8" nillable="true" ma:displayName="Page Count" ma:internalName="MfE_ECM_PageCount">
      <xsd:simpleType>
        <xsd:restriction base="dms:Text">
          <xsd:maxLength value="10"/>
        </xsd:restriction>
      </xsd:simpleType>
    </xsd:element>
    <xsd:element name="MfE_ECM_Author" ma:index="9" nillable="true" ma:displayName="Document Author" ma:internalName="MfE_ECM_Author">
      <xsd:simpleType>
        <xsd:restriction base="dms:Text">
          <xsd:maxLength value="50"/>
        </xsd:restriction>
      </xsd:simpleType>
    </xsd:element>
    <xsd:element name="MfE_ECM_Directorate" ma:index="10" nillable="true" ma:displayName="Directorate" ma:internalName="MfE_ECM_Directorate">
      <xsd:simpleType>
        <xsd:restriction base="dms:Text">
          <xsd:maxLength value="50"/>
        </xsd:restriction>
      </xsd:simpleType>
    </xsd:element>
    <xsd:element name="MfE_ECM_Manager" ma:index="11" nillable="true" ma:displayName="Manager" ma:internalName="MfE_ECM_Manager">
      <xsd:simpleType>
        <xsd:restriction base="dms:Text">
          <xsd:maxLength value="50"/>
        </xsd:restriction>
      </xsd:simpleType>
    </xsd:element>
    <xsd:element name="MfE_ECM_Director" ma:index="12" nillable="true" ma:displayName="Director" ma:internalName="MfE_ECM_Director">
      <xsd:simpleType>
        <xsd:restriction base="dms:Text">
          <xsd:maxLength value="50"/>
        </xsd:restriction>
      </xsd:simpleType>
    </xsd:element>
    <xsd:element name="MfE_ECM_SecurityLevel" ma:index="13" nillable="true" ma:displayName="Security Level" ma:internalName="MfE_ECM_SecurityLevel">
      <xsd:simpleType>
        <xsd:restriction base="dms:Text">
          <xsd:maxLength value="30"/>
        </xsd:restriction>
      </xsd:simpleType>
    </xsd:element>
    <xsd:element name="MfE_ECM_SubSecurityLevel" ma:index="14" nillable="true" ma:displayName="Sub Security Level" ma:internalName="MfE_ECM_SubSecurityLevel">
      <xsd:simpleType>
        <xsd:restriction base="dms:Text">
          <xsd:maxLength value="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1fba9-5276-4610-b149-ea9653848854" elementFormDefault="qualified">
    <xsd:import namespace="http://schemas.microsoft.com/office/2006/documentManagement/types"/>
    <xsd:import namespace="http://schemas.microsoft.com/office/infopath/2007/PartnerControls"/>
    <xsd:element name="Minister" ma:index="5" nillable="true" ma:displayName="Minister" ma:internalName="Minister">
      <xsd:simpleType>
        <xsd:restriction base="dms:Text">
          <xsd:maxLength value="255"/>
        </xsd:restriction>
      </xsd:simpleType>
    </xsd:element>
    <xsd:element name="Agency" ma:index="6" nillable="true" ma:displayName="Agency" ma:internalName="Agency">
      <xsd:simpleType>
        <xsd:restriction base="dms:Text">
          <xsd:maxLength value="255"/>
        </xsd:restriction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6f171-52cb-4404-b47d-af1c8daf8fd1" elementFormDefault="qualified">
    <xsd:import namespace="http://schemas.microsoft.com/office/2006/documentManagement/types"/>
    <xsd:import namespace="http://schemas.microsoft.com/office/infopath/2007/PartnerControls"/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TaxCatchAll" ma:index="39" nillable="true" ma:displayName="Taxonomy Catch All Column" ma:hidden="true" ma:list="{4ccefaf0-83de-4a62-8cc9-ce0546752b78}" ma:internalName="TaxCatchAll" ma:showField="CatchAllData" ma:web="62f1fba9-5276-4610-b149-ea9653848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e516-b8ce-4d0b-944a-cee4985e1002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cebe92e3-83b2-4842-a6bd-e7cffea926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InScope_x003f_" ma:index="41" nillable="true" ma:displayName="In Scope?" ma:format="Dropdown" ma:internalName="InScope_x003f_">
      <xsd:simpleType>
        <xsd:restriction base="dms:Text">
          <xsd:maxLength value="255"/>
        </xsd:restriction>
      </xsd:simpleType>
    </xsd:element>
    <xsd:element name="Releaseinfull_x003f_" ma:index="42" nillable="true" ma:displayName="Release in full?" ma:format="Dropdown" ma:internalName="Releaseinfull_x003f_">
      <xsd:simpleType>
        <xsd:restriction base="dms:Text">
          <xsd:maxLength value="255"/>
        </xsd:restriction>
      </xsd:simpleType>
    </xsd:element>
    <xsd:element name="Withholdgrounds" ma:index="43" nillable="true" ma:displayName="Withhold grounds" ma:format="Dropdown" ma:internalName="Withholdgrounds">
      <xsd:simpleType>
        <xsd:restriction base="dms:Text">
          <xsd:maxLength value="255"/>
        </xsd:restriction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nscope" ma:index="46" nillable="true" ma:displayName="In scope" ma:format="Dropdown" ma:internalName="Inscope">
      <xsd:simpleType>
        <xsd:restriction base="dms:Text">
          <xsd:maxLength value="255"/>
        </xsd:restriction>
      </xsd:simpleType>
    </xsd:element>
    <xsd:element name="_Flow_SignoffStatus" ma:index="47" nillable="true" ma:displayName="Sign-off status" ma:internalName="Sign_x002d_off_x0020_status">
      <xsd:simpleType>
        <xsd:restriction base="dms:Text"/>
      </xsd:simple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E_ECM_SecurityLevel xmlns="f3702602-1923-414e-b8fa-1cf1166a04f9" xsi:nil="true"/>
    <MfE_ECM_TMID xmlns="f3702602-1923-414e-b8fa-1cf1166a04f9" xsi:nil="true"/>
    <MfE_ECM_SubSecurityLevel xmlns="f3702602-1923-414e-b8fa-1cf1166a04f9" xsi:nil="true"/>
    <_ip_UnifiedCompliancePolicyUIAction xmlns="http://schemas.microsoft.com/sharepoint/v3" xsi:nil="true"/>
    <Inscope xmlns="8670e516-b8ce-4d0b-944a-cee4985e1002" xsi:nil="true"/>
    <MfE_ECM_Directorate xmlns="f3702602-1923-414e-b8fa-1cf1166a04f9" xsi:nil="true"/>
    <MfE_ECM_Director xmlns="f3702602-1923-414e-b8fa-1cf1166a04f9" xsi:nil="true"/>
    <lcf76f155ced4ddcb4097134ff3c332f xmlns="8670e516-b8ce-4d0b-944a-cee4985e1002">
      <Terms xmlns="http://schemas.microsoft.com/office/infopath/2007/PartnerControls"/>
    </lcf76f155ced4ddcb4097134ff3c332f>
    <InScope_x003f_ xmlns="8670e516-b8ce-4d0b-944a-cee4985e1002" xsi:nil="true"/>
    <Agency xmlns="62f1fba9-5276-4610-b149-ea9653848854" xsi:nil="true"/>
    <MfE_ECM_PageCount xmlns="f3702602-1923-414e-b8fa-1cf1166a04f9" xsi:nil="true"/>
    <MfE_ECM_Manager xmlns="f3702602-1923-414e-b8fa-1cf1166a04f9" xsi:nil="true"/>
    <_ip_UnifiedCompliancePolicyProperties xmlns="http://schemas.microsoft.com/sharepoint/v3" xsi:nil="true"/>
    <Releaseinfull_x003f_ xmlns="8670e516-b8ce-4d0b-944a-cee4985e1002" xsi:nil="true"/>
    <Minister xmlns="62f1fba9-5276-4610-b149-ea9653848854" xsi:nil="true"/>
    <Withholdgrounds xmlns="8670e516-b8ce-4d0b-944a-cee4985e1002" xsi:nil="true"/>
    <MfE_ECM_Purpose xmlns="f3702602-1923-414e-b8fa-1cf1166a04f9" xsi:nil="true"/>
    <MfE_ECM_MTSType xmlns="f3702602-1923-414e-b8fa-1cf1166a04f9" xsi:nil="true"/>
    <MfE_ECM_Author xmlns="f3702602-1923-414e-b8fa-1cf1166a04f9" xsi:nil="true"/>
    <TaxCatchAll xmlns="58a6f171-52cb-4404-b47d-af1c8daf8fd1" xsi:nil="true"/>
    <_Flow_SignoffStatus xmlns="8670e516-b8ce-4d0b-944a-cee4985e1002" xsi:nil="true"/>
    <MfE_ECM_RequestSummary xmlns="f3702602-1923-414e-b8fa-1cf1166a04f9" xsi:nil="true"/>
    <_dlc_DocId xmlns="58a6f171-52cb-4404-b47d-af1c8daf8fd1">ECM-1957364731-227891</_dlc_DocId>
    <_dlc_DocIdUrl xmlns="58a6f171-52cb-4404-b47d-af1c8daf8fd1">
      <Url>https://ministryforenvironment.sharepoint.com/sites/ECM-MS-TM/_layouts/15/DocIdRedir.aspx?ID=ECM-1957364731-227891</Url>
      <Description>ECM-1957364731-227891</Description>
    </_dlc_DocIdUrl>
  </documentManagement>
</p:properties>
</file>

<file path=customXml/itemProps1.xml><?xml version="1.0" encoding="utf-8"?>
<ds:datastoreItem xmlns:ds="http://schemas.openxmlformats.org/officeDocument/2006/customXml" ds:itemID="{F79513EF-C3CD-47E6-BECC-74F5737AF9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22BF15-9D23-4057-B9E4-3AFA85F4CB2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9EC2972-1E4E-4967-B065-C36646FA9177}"/>
</file>

<file path=customXml/itemProps4.xml><?xml version="1.0" encoding="utf-8"?>
<ds:datastoreItem xmlns:ds="http://schemas.openxmlformats.org/officeDocument/2006/customXml" ds:itemID="{D7DA727F-C968-47C9-8E1E-F6849D78964E}">
  <ds:schemaRefs>
    <ds:schemaRef ds:uri="http://purl.org/dc/dcmitype/"/>
    <ds:schemaRef ds:uri="62f1fba9-5276-4610-b149-ea9653848854"/>
    <ds:schemaRef ds:uri="f3702602-1923-414e-b8fa-1cf1166a04f9"/>
    <ds:schemaRef ds:uri="58a6f171-52cb-4404-b47d-af1c8daf8fd1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8670e516-b8ce-4d0b-944a-cee4985e1002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IETA</vt:lpstr>
      <vt:lpstr>CPI</vt:lpstr>
      <vt:lpstr>ipcc-scenarios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2025-03-13T07:34:25Z</dcterms:created>
  <dcterms:modified xsi:type="dcterms:W3CDTF">2025-03-25T00:01:45Z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dda6cc-d61d-4fd2-bf18-9b3017d931cc_Enabled">
    <vt:lpwstr>true</vt:lpwstr>
  </property>
  <property fmtid="{D5CDD505-2E9C-101B-9397-08002B2CF9AE}" pid="3" name="MSIP_Label_52dda6cc-d61d-4fd2-bf18-9b3017d931cc_SetDate">
    <vt:lpwstr>2025-03-13T07:34:33Z</vt:lpwstr>
  </property>
  <property fmtid="{D5CDD505-2E9C-101B-9397-08002B2CF9AE}" pid="4" name="MSIP_Label_52dda6cc-d61d-4fd2-bf18-9b3017d931cc_Method">
    <vt:lpwstr>Privileged</vt:lpwstr>
  </property>
  <property fmtid="{D5CDD505-2E9C-101B-9397-08002B2CF9AE}" pid="5" name="MSIP_Label_52dda6cc-d61d-4fd2-bf18-9b3017d931cc_Name">
    <vt:lpwstr>[UNCLASSIFIED]</vt:lpwstr>
  </property>
  <property fmtid="{D5CDD505-2E9C-101B-9397-08002B2CF9AE}" pid="6" name="MSIP_Label_52dda6cc-d61d-4fd2-bf18-9b3017d931cc_SiteId">
    <vt:lpwstr>761dd003-d4ff-4049-8a72-8549b20fcbb1</vt:lpwstr>
  </property>
  <property fmtid="{D5CDD505-2E9C-101B-9397-08002B2CF9AE}" pid="7" name="MSIP_Label_52dda6cc-d61d-4fd2-bf18-9b3017d931cc_ActionId">
    <vt:lpwstr>cb35561b-382e-4c6e-b064-ac25451eccce</vt:lpwstr>
  </property>
  <property fmtid="{D5CDD505-2E9C-101B-9397-08002B2CF9AE}" pid="8" name="MSIP_Label_52dda6cc-d61d-4fd2-bf18-9b3017d931cc_ContentBits">
    <vt:lpwstr>0</vt:lpwstr>
  </property>
  <property fmtid="{D5CDD505-2E9C-101B-9397-08002B2CF9AE}" pid="9" name="MSIP_Label_52dda6cc-d61d-4fd2-bf18-9b3017d931cc_Tag">
    <vt:lpwstr>10, 0, 1, 1</vt:lpwstr>
  </property>
  <property fmtid="{D5CDD505-2E9C-101B-9397-08002B2CF9AE}" pid="10" name="ContentTypeId">
    <vt:lpwstr>0x01010017373BD072151744BF62D2EC2F5E4683007AA43A2A80FCE5469E535CECA04EF9F2</vt:lpwstr>
  </property>
  <property fmtid="{D5CDD505-2E9C-101B-9397-08002B2CF9AE}" pid="11" name="_dlc_DocIdItemGuid">
    <vt:lpwstr>3b0366a8-76d9-42c0-a70f-aa584acc33fe</vt:lpwstr>
  </property>
  <property fmtid="{D5CDD505-2E9C-101B-9397-08002B2CF9AE}" pid="12" name="MediaServiceImageTags">
    <vt:lpwstr/>
  </property>
</Properties>
</file>