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3" documentId="13_ncr:1_{BBC271EF-6D3A-4D4D-AD57-18CBDEE1A621}" xr6:coauthVersionLast="47" xr6:coauthVersionMax="47" xr10:uidLastSave="{6ECD81D0-86BB-4AC7-908C-7204917E88D1}"/>
  <bookViews>
    <workbookView xWindow="26325" yWindow="-16320" windowWidth="29040" windowHeight="15840" firstSheet="1" activeTab="1" xr2:uid="{2EC3CE50-4FD2-4B23-9D66-9F2C79BE2ACE}"/>
  </bookViews>
  <sheets>
    <sheet name="Methodology and assumptions" sheetId="2" r:id="rId1"/>
    <sheet name="ETS LUC restriction calc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C20" i="1" s="1"/>
  <c r="E11" i="1"/>
  <c r="B13" i="1"/>
  <c r="E7" i="1" s="1"/>
  <c r="C22" i="1" l="1"/>
  <c r="C24" i="1" s="1"/>
  <c r="C27" i="1" s="1"/>
  <c r="B20" i="1"/>
  <c r="B22" i="1"/>
  <c r="B24" i="1" s="1"/>
  <c r="B27" i="1" s="1"/>
  <c r="E6" i="1"/>
  <c r="E5" i="1"/>
  <c r="B23" i="1" l="1"/>
  <c r="B26" i="1" s="1"/>
  <c r="E8" i="1"/>
  <c r="C23" i="1"/>
  <c r="C26" i="1" s="1"/>
</calcChain>
</file>

<file path=xl/sharedStrings.xml><?xml version="1.0" encoding="utf-8"?>
<sst xmlns="http://schemas.openxmlformats.org/spreadsheetml/2006/main" count="27" uniqueCount="24">
  <si>
    <r>
      <t>Figure 1</t>
    </r>
    <r>
      <rPr>
        <sz val="11"/>
        <color rgb="FF000000"/>
        <rFont val="Aptos Narrow"/>
        <family val="2"/>
        <scheme val="minor"/>
      </rPr>
      <t>: ETS registered forests by land use capability class</t>
    </r>
    <r>
      <rPr>
        <b/>
        <sz val="11"/>
        <color rgb="FF000000"/>
        <rFont val="Aptos Narrow"/>
        <family val="2"/>
        <scheme val="minor"/>
      </rPr>
      <t xml:space="preserve"> </t>
    </r>
    <r>
      <rPr>
        <sz val="11"/>
        <color rgb="FF000000"/>
        <rFont val="Aptos Narrow"/>
        <family val="2"/>
        <scheme val="minor"/>
      </rPr>
      <t>as at 31 December 2022</t>
    </r>
  </si>
  <si>
    <r>
      <t>Figure 2:</t>
    </r>
    <r>
      <rPr>
        <sz val="11"/>
        <color rgb="FF000000"/>
        <rFont val="Aptos Narrow"/>
        <family val="2"/>
        <scheme val="minor"/>
      </rPr>
      <t xml:space="preserve"> Actual and projected afforestation rates assumed in ERP2 projections</t>
    </r>
  </si>
  <si>
    <t>Post-1989 ETS registered forest land by Land Use Capability class as at 31 December 2022</t>
  </si>
  <si>
    <t>Land use capability class</t>
  </si>
  <si>
    <t>Area (hectares)</t>
  </si>
  <si>
    <t>Proportion</t>
  </si>
  <si>
    <t>LUC 1-5</t>
  </si>
  <si>
    <t>LUC 6</t>
  </si>
  <si>
    <t>LUC 7-8</t>
  </si>
  <si>
    <t>Total</t>
  </si>
  <si>
    <t>LUC 1-5 proportion (relative to LUC 6)</t>
  </si>
  <si>
    <t>LUC 7-8 proportion (relative to LUC 6)</t>
  </si>
  <si>
    <t>Data source: https://www.mpi.govt.nz/dmsdocument/45232-Emissions-Trading-Scheme-for-Forestry-land-statistics-</t>
  </si>
  <si>
    <t>Estimated area under ETS LUC based restrictions (using proportions above)</t>
  </si>
  <si>
    <t>Annual ETS registration</t>
  </si>
  <si>
    <t>15,000 ha allocation</t>
  </si>
  <si>
    <t>20,000 ha allocation</t>
  </si>
  <si>
    <t>LUC 1-5 (if flexibility is provided for LUC 1-5)</t>
  </si>
  <si>
    <t>LUC 6 allocation</t>
  </si>
  <si>
    <t>Farm conversions sub-total (w flexibilty for LUCs 1-5)</t>
  </si>
  <si>
    <t>Farm conversions sub-total (w/o flexibility for LUC 1-5)</t>
  </si>
  <si>
    <t>On-farm afforestation (all LUC classes)</t>
  </si>
  <si>
    <t>Total annual afforestation (w LUC 1-5)</t>
  </si>
  <si>
    <t>Total annual afforestation (w/o LUC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</si>
</sst>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b/>
      <sz val="11"/>
      <color rgb="FF000000"/>
      <name val="Calibri"/>
      <family val="2"/>
    </font>
    <font>
      <sz val="11"/>
      <color rgb="FF000000"/>
      <name val="Calibri"/>
      <family val="2"/>
    </font>
    <font>
      <b/>
      <sz val="11"/>
      <color theme="1"/>
      <name val="Calibri"/>
      <family val="2"/>
    </font>
    <font>
      <b/>
      <sz val="11"/>
      <color rgb="FF000000"/>
      <name val="Aptos Narrow"/>
      <family val="2"/>
      <scheme val="minor"/>
    </font>
    <font>
      <sz val="11"/>
      <color rgb="FF000000"/>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
      <patternFill patternType="solid">
        <fgColor rgb="FFFFFFFF"/>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164" fontId="0" fillId="0" borderId="0" xfId="1" applyNumberFormat="1" applyFont="1"/>
    <xf numFmtId="164" fontId="0" fillId="0" borderId="0" xfId="0" applyNumberFormat="1"/>
    <xf numFmtId="9" fontId="0" fillId="0" borderId="0" xfId="2" applyFont="1"/>
    <xf numFmtId="9" fontId="0" fillId="0" borderId="0" xfId="0" applyNumberFormat="1"/>
    <xf numFmtId="0" fontId="0" fillId="2" borderId="0" xfId="0" applyFill="1"/>
    <xf numFmtId="0" fontId="2" fillId="0" borderId="0" xfId="0" applyFont="1"/>
    <xf numFmtId="3" fontId="0" fillId="0" borderId="0" xfId="0" applyNumberFormat="1"/>
    <xf numFmtId="0" fontId="4" fillId="4" borderId="1" xfId="0" applyFont="1" applyFill="1" applyBorder="1" applyAlignment="1">
      <alignment vertical="center" wrapText="1"/>
    </xf>
    <xf numFmtId="0" fontId="4" fillId="4" borderId="2" xfId="0" applyFont="1" applyFill="1" applyBorder="1" applyAlignment="1">
      <alignment horizontal="center" vertical="center" wrapText="1"/>
    </xf>
    <xf numFmtId="0" fontId="4" fillId="5" borderId="3" xfId="0" applyFont="1" applyFill="1" applyBorder="1" applyAlignment="1">
      <alignment vertical="center" wrapText="1"/>
    </xf>
    <xf numFmtId="3" fontId="5" fillId="5" borderId="4" xfId="0" applyNumberFormat="1" applyFont="1" applyFill="1" applyBorder="1" applyAlignment="1">
      <alignment horizontal="center" vertical="center" wrapText="1"/>
    </xf>
    <xf numFmtId="0" fontId="6" fillId="0" borderId="3" xfId="0" applyFont="1" applyBorder="1" applyAlignment="1">
      <alignment vertical="center" wrapText="1"/>
    </xf>
    <xf numFmtId="3" fontId="5" fillId="3" borderId="4" xfId="0" applyNumberFormat="1" applyFont="1" applyFill="1" applyBorder="1" applyAlignment="1">
      <alignment horizontal="center" vertical="center" wrapText="1"/>
    </xf>
    <xf numFmtId="0" fontId="7" fillId="0" borderId="0" xfId="0" applyFont="1"/>
    <xf numFmtId="0" fontId="0" fillId="6" borderId="0" xfId="0" applyFill="1"/>
    <xf numFmtId="0" fontId="4" fillId="6" borderId="3" xfId="0" applyFont="1" applyFill="1" applyBorder="1" applyAlignment="1">
      <alignment vertical="center" wrapText="1"/>
    </xf>
    <xf numFmtId="3" fontId="5" fillId="6" borderId="4" xfId="0" applyNumberFormat="1" applyFont="1" applyFill="1" applyBorder="1" applyAlignment="1">
      <alignment horizontal="center" vertical="center" wrapText="1"/>
    </xf>
    <xf numFmtId="0" fontId="0" fillId="2" borderId="0" xfId="0" applyFill="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87628832981241"/>
          <c:y val="6.0995582148155224E-2"/>
          <c:w val="0.72138285999983631"/>
          <c:h val="0.73798695148694859"/>
        </c:manualLayout>
      </c:layout>
      <c:barChart>
        <c:barDir val="col"/>
        <c:grouping val="clustered"/>
        <c:varyColors val="0"/>
        <c:ser>
          <c:idx val="0"/>
          <c:order val="0"/>
          <c:tx>
            <c:strRef>
              <c:f>'ETS LUC restriction calcs'!$A$4</c:f>
              <c:strCache>
                <c:ptCount val="1"/>
                <c:pt idx="0">
                  <c:v>Land use capability class</c:v>
                </c:pt>
              </c:strCache>
            </c:strRef>
          </c:tx>
          <c:spPr>
            <a:solidFill>
              <a:srgbClr val="006600"/>
            </a:solidFill>
            <a:ln>
              <a:noFill/>
            </a:ln>
            <a:effectLst/>
          </c:spPr>
          <c:invertIfNegative val="0"/>
          <c:cat>
            <c:numRef>
              <c:f>'ETS LUC restriction calcs'!$A$5:$A$12</c:f>
              <c:numCache>
                <c:formatCode>General</c:formatCode>
                <c:ptCount val="8"/>
                <c:pt idx="0">
                  <c:v>1</c:v>
                </c:pt>
                <c:pt idx="1">
                  <c:v>2</c:v>
                </c:pt>
                <c:pt idx="2">
                  <c:v>3</c:v>
                </c:pt>
                <c:pt idx="3">
                  <c:v>4</c:v>
                </c:pt>
                <c:pt idx="4">
                  <c:v>5</c:v>
                </c:pt>
                <c:pt idx="5">
                  <c:v>6</c:v>
                </c:pt>
                <c:pt idx="6">
                  <c:v>7</c:v>
                </c:pt>
                <c:pt idx="7">
                  <c:v>8</c:v>
                </c:pt>
              </c:numCache>
            </c:numRef>
          </c:cat>
          <c:val>
            <c:numRef>
              <c:f>'ETS LUC restriction calcs'!$B$5:$B$12</c:f>
              <c:numCache>
                <c:formatCode>_-* #,##0_-;\-* #,##0_-;_-* "-"??_-;_-@_-</c:formatCode>
                <c:ptCount val="8"/>
                <c:pt idx="0">
                  <c:v>121</c:v>
                </c:pt>
                <c:pt idx="1">
                  <c:v>1230</c:v>
                </c:pt>
                <c:pt idx="2">
                  <c:v>12689</c:v>
                </c:pt>
                <c:pt idx="3">
                  <c:v>33934</c:v>
                </c:pt>
                <c:pt idx="4">
                  <c:v>4606</c:v>
                </c:pt>
                <c:pt idx="5">
                  <c:v>292562</c:v>
                </c:pt>
                <c:pt idx="6">
                  <c:v>187761</c:v>
                </c:pt>
                <c:pt idx="7">
                  <c:v>6676</c:v>
                </c:pt>
              </c:numCache>
            </c:numRef>
          </c:val>
          <c:extLst>
            <c:ext xmlns:c16="http://schemas.microsoft.com/office/drawing/2014/chart" uri="{C3380CC4-5D6E-409C-BE32-E72D297353CC}">
              <c16:uniqueId val="{00000000-DC32-4629-9F4D-5020E726C875}"/>
            </c:ext>
          </c:extLst>
        </c:ser>
        <c:dLbls>
          <c:showLegendKey val="0"/>
          <c:showVal val="0"/>
          <c:showCatName val="0"/>
          <c:showSerName val="0"/>
          <c:showPercent val="0"/>
          <c:showBubbleSize val="0"/>
        </c:dLbls>
        <c:gapWidth val="150"/>
        <c:axId val="154596432"/>
        <c:axId val="154597216"/>
      </c:barChart>
      <c:catAx>
        <c:axId val="154596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Land Use Capability Class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597216"/>
        <c:crosses val="autoZero"/>
        <c:auto val="1"/>
        <c:lblAlgn val="ctr"/>
        <c:lblOffset val="100"/>
        <c:noMultiLvlLbl val="0"/>
      </c:catAx>
      <c:valAx>
        <c:axId val="154597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NZ"/>
                  <a:t>Area</a:t>
                </a:r>
                <a:r>
                  <a:rPr lang="en-NZ" baseline="0"/>
                  <a:t> (hectares)</a:t>
                </a:r>
                <a:endParaRPr lang="en-NZ"/>
              </a:p>
            </c:rich>
          </c:tx>
          <c:layout>
            <c:manualLayout>
              <c:xMode val="edge"/>
              <c:yMode val="edge"/>
              <c:x val="9.4321870981929727E-3"/>
              <c:y val="0.255949595062383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NZ"/>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4596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19049</xdr:rowOff>
    </xdr:from>
    <xdr:to>
      <xdr:col>10</xdr:col>
      <xdr:colOff>0</xdr:colOff>
      <xdr:row>66</xdr:row>
      <xdr:rowOff>104774</xdr:rowOff>
    </xdr:to>
    <xdr:sp macro="" textlink="">
      <xdr:nvSpPr>
        <xdr:cNvPr id="2" name="TextBox 1">
          <a:extLst>
            <a:ext uri="{FF2B5EF4-FFF2-40B4-BE49-F238E27FC236}">
              <a16:creationId xmlns:a16="http://schemas.microsoft.com/office/drawing/2014/main" id="{070C8C66-27F2-22AA-69D0-A2AD45ECDDB4}"/>
            </a:ext>
          </a:extLst>
        </xdr:cNvPr>
        <xdr:cNvSpPr txBox="1"/>
      </xdr:nvSpPr>
      <xdr:spPr>
        <a:xfrm>
          <a:off x="38100" y="19049"/>
          <a:ext cx="6057900" cy="1203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b="1" i="1">
            <a:solidFill>
              <a:schemeClr val="dk1"/>
            </a:solidFill>
            <a:effectLst/>
            <a:latin typeface="+mn-lt"/>
            <a:ea typeface="+mn-ea"/>
            <a:cs typeface="+mn-cs"/>
          </a:endParaRPr>
        </a:p>
        <a:p>
          <a:endParaRPr lang="en-NZ" sz="1100" b="1" i="1">
            <a:solidFill>
              <a:schemeClr val="dk1"/>
            </a:solidFill>
            <a:effectLst/>
            <a:latin typeface="+mn-lt"/>
            <a:ea typeface="+mn-ea"/>
            <a:cs typeface="+mn-cs"/>
          </a:endParaRPr>
        </a:p>
        <a:p>
          <a:endParaRPr lang="en-NZ" sz="1100" b="1" i="1">
            <a:solidFill>
              <a:schemeClr val="dk1"/>
            </a:solidFill>
            <a:effectLst/>
            <a:latin typeface="+mn-lt"/>
            <a:ea typeface="+mn-ea"/>
            <a:cs typeface="+mn-cs"/>
          </a:endParaRPr>
        </a:p>
        <a:p>
          <a:endParaRPr lang="en-NZ" sz="1100" b="1" i="1">
            <a:solidFill>
              <a:schemeClr val="dk1"/>
            </a:solidFill>
            <a:effectLst/>
            <a:latin typeface="+mn-lt"/>
            <a:ea typeface="+mn-ea"/>
            <a:cs typeface="+mn-cs"/>
          </a:endParaRPr>
        </a:p>
        <a:p>
          <a:endParaRPr lang="en-NZ" sz="1100" b="1" i="1">
            <a:solidFill>
              <a:schemeClr val="dk1"/>
            </a:solidFill>
            <a:effectLst/>
            <a:latin typeface="+mn-lt"/>
            <a:ea typeface="+mn-ea"/>
            <a:cs typeface="+mn-cs"/>
          </a:endParaRPr>
        </a:p>
        <a:p>
          <a:r>
            <a:rPr lang="en-NZ" sz="1100" b="1" i="1">
              <a:solidFill>
                <a:schemeClr val="dk1"/>
              </a:solidFill>
              <a:effectLst/>
              <a:latin typeface="+mn-lt"/>
              <a:ea typeface="+mn-ea"/>
              <a:cs typeface="+mn-cs"/>
            </a:rPr>
            <a:t>Discription of the assumptions and methodology for LUC based ETS restrictions </a:t>
          </a:r>
        </a:p>
        <a:p>
          <a:endParaRPr lang="en-NZ" sz="1100" b="0" i="0">
            <a:solidFill>
              <a:schemeClr val="dk1"/>
            </a:solidFill>
            <a:effectLst/>
            <a:latin typeface="+mn-lt"/>
            <a:ea typeface="+mn-ea"/>
            <a:cs typeface="+mn-cs"/>
          </a:endParaRPr>
        </a:p>
        <a:p>
          <a:r>
            <a:rPr lang="en-NZ" sz="1100" b="0" i="0">
              <a:solidFill>
                <a:schemeClr val="dk1"/>
              </a:solidFill>
              <a:effectLst/>
              <a:latin typeface="+mn-lt"/>
              <a:ea typeface="+mn-ea"/>
              <a:cs typeface="+mn-cs"/>
            </a:rPr>
            <a:t>The </a:t>
          </a:r>
          <a:r>
            <a:rPr lang="en-NZ" sz="1100">
              <a:solidFill>
                <a:schemeClr val="dk1"/>
              </a:solidFill>
              <a:effectLst/>
              <a:latin typeface="+mn-lt"/>
              <a:ea typeface="+mn-ea"/>
              <a:cs typeface="+mn-cs"/>
            </a:rPr>
            <a:t>LUC based ETS restrictions </a:t>
          </a:r>
          <a:r>
            <a:rPr lang="en-NZ" sz="1100" b="0" i="0">
              <a:solidFill>
                <a:schemeClr val="dk1"/>
              </a:solidFill>
              <a:effectLst/>
              <a:latin typeface="+mn-lt"/>
              <a:ea typeface="+mn-ea"/>
              <a:cs typeface="+mn-cs"/>
            </a:rPr>
            <a:t>include (https://www.beehive.govt.nz/release/protecting-nz-food-production-and-ets-credibility):</a:t>
          </a:r>
        </a:p>
        <a:p>
          <a:r>
            <a:rPr lang="en-NZ" sz="1100">
              <a:solidFill>
                <a:schemeClr val="dk1"/>
              </a:solidFill>
              <a:effectLst/>
              <a:latin typeface="+mn-lt"/>
              <a:ea typeface="+mn-ea"/>
              <a:cs typeface="+mn-cs"/>
            </a:rPr>
            <a:t>A moratorium on exotic forestry registrations for Land Use Classification (LUC) 1-5 actively farmed land.</a:t>
          </a:r>
        </a:p>
        <a:p>
          <a:r>
            <a:rPr lang="en-NZ" sz="1100">
              <a:solidFill>
                <a:schemeClr val="dk1"/>
              </a:solidFill>
              <a:effectLst/>
              <a:latin typeface="+mn-lt"/>
              <a:ea typeface="+mn-ea"/>
              <a:cs typeface="+mn-cs"/>
            </a:rPr>
            <a:t>An annual registration cap of </a:t>
          </a:r>
          <a:r>
            <a:rPr lang="en-NZ" sz="1100" b="1">
              <a:solidFill>
                <a:schemeClr val="dk1"/>
              </a:solidFill>
              <a:effectLst/>
              <a:latin typeface="+mn-lt"/>
              <a:ea typeface="+mn-ea"/>
              <a:cs typeface="+mn-cs"/>
            </a:rPr>
            <a:t>15,000 hectares </a:t>
          </a:r>
          <a:r>
            <a:rPr lang="en-NZ" sz="1100">
              <a:solidFill>
                <a:schemeClr val="dk1"/>
              </a:solidFill>
              <a:effectLst/>
              <a:latin typeface="+mn-lt"/>
              <a:ea typeface="+mn-ea"/>
              <a:cs typeface="+mn-cs"/>
            </a:rPr>
            <a:t>for exotic forestry registrations on LUC 6 farmland.</a:t>
          </a:r>
        </a:p>
        <a:p>
          <a:r>
            <a:rPr lang="en-NZ" sz="1100">
              <a:solidFill>
                <a:schemeClr val="dk1"/>
              </a:solidFill>
              <a:effectLst/>
              <a:latin typeface="+mn-lt"/>
              <a:ea typeface="+mn-ea"/>
              <a:cs typeface="+mn-cs"/>
            </a:rPr>
            <a:t>Allowing up to 25% of a farm’s LUC 1-6 land to be planted in forestry for the ETS, ensuring farmers retain flexibility and choice.</a:t>
          </a:r>
        </a:p>
        <a:p>
          <a:r>
            <a:rPr lang="en-NZ" sz="1100">
              <a:solidFill>
                <a:schemeClr val="dk1"/>
              </a:solidFill>
              <a:effectLst/>
              <a:latin typeface="+mn-lt"/>
              <a:ea typeface="+mn-ea"/>
              <a:cs typeface="+mn-cs"/>
            </a:rPr>
            <a:t>The ability for landowners to have their LUC categorisation reassessed at the property level. </a:t>
          </a:r>
        </a:p>
        <a:p>
          <a:r>
            <a:rPr lang="en-NZ" sz="1100">
              <a:solidFill>
                <a:schemeClr val="dk1"/>
              </a:solidFill>
              <a:effectLst/>
              <a:latin typeface="+mn-lt"/>
              <a:ea typeface="+mn-ea"/>
              <a:cs typeface="+mn-cs"/>
            </a:rPr>
            <a:t>Excluding specific categories of Māori-owned land from the restrictions, in line with Treaty obligations, while ensuring pathways for economic development.</a:t>
          </a:r>
        </a:p>
        <a:p>
          <a:r>
            <a:rPr lang="en-NZ" sz="1100">
              <a:solidFill>
                <a:schemeClr val="dk1"/>
              </a:solidFill>
              <a:effectLst/>
              <a:latin typeface="+mn-lt"/>
              <a:ea typeface="+mn-ea"/>
              <a:cs typeface="+mn-cs"/>
            </a:rPr>
            <a:t>Transitional measures for landowners currently in the process of afforestation who can demonstrate an intent to afforest prior to 4 December 2024.</a:t>
          </a:r>
        </a:p>
        <a:p>
          <a:r>
            <a:rPr lang="en-NZ" sz="1100">
              <a:solidFill>
                <a:schemeClr val="dk1"/>
              </a:solidFill>
              <a:effectLst/>
              <a:latin typeface="+mn-lt"/>
              <a:ea typeface="+mn-ea"/>
              <a:cs typeface="+mn-cs"/>
            </a:rPr>
            <a:t>The final design of the policy is still being worked through.</a:t>
          </a:r>
        </a:p>
        <a:p>
          <a:endParaRPr lang="en-NZ" sz="1100">
            <a:solidFill>
              <a:schemeClr val="dk1"/>
            </a:solidFill>
            <a:effectLst/>
            <a:latin typeface="+mn-lt"/>
            <a:ea typeface="+mn-ea"/>
            <a:cs typeface="+mn-cs"/>
          </a:endParaRPr>
        </a:p>
        <a:p>
          <a:r>
            <a:rPr lang="en-NZ" sz="1100" b="1" i="1">
              <a:solidFill>
                <a:schemeClr val="dk1"/>
              </a:solidFill>
              <a:effectLst/>
              <a:latin typeface="+mn-lt"/>
              <a:ea typeface="+mn-ea"/>
              <a:cs typeface="+mn-cs"/>
            </a:rPr>
            <a:t>Methodology and assumptions</a:t>
          </a:r>
          <a:endParaRPr lang="en-NZ" sz="1100">
            <a:solidFill>
              <a:schemeClr val="dk1"/>
            </a:solidFill>
            <a:effectLst/>
            <a:latin typeface="+mn-lt"/>
            <a:ea typeface="+mn-ea"/>
            <a:cs typeface="+mn-cs"/>
          </a:endParaRPr>
        </a:p>
        <a:p>
          <a:r>
            <a:rPr lang="en-NZ" sz="1100" i="1">
              <a:solidFill>
                <a:schemeClr val="dk1"/>
              </a:solidFill>
              <a:effectLst/>
              <a:latin typeface="+mn-lt"/>
              <a:ea typeface="+mn-ea"/>
              <a:cs typeface="+mn-cs"/>
            </a:rPr>
            <a:t> </a:t>
          </a:r>
          <a:endParaRPr lang="en-NZ" sz="1100">
            <a:solidFill>
              <a:schemeClr val="dk1"/>
            </a:solidFill>
            <a:effectLst/>
            <a:latin typeface="+mn-lt"/>
            <a:ea typeface="+mn-ea"/>
            <a:cs typeface="+mn-cs"/>
          </a:endParaRPr>
        </a:p>
        <a:p>
          <a:r>
            <a:rPr lang="en-NZ" sz="1100" i="1">
              <a:solidFill>
                <a:schemeClr val="dk1"/>
              </a:solidFill>
              <a:effectLst/>
              <a:latin typeface="+mn-lt"/>
              <a:ea typeface="+mn-ea"/>
              <a:cs typeface="+mn-cs"/>
            </a:rPr>
            <a:t>Farm conversions on LUCs 7 and 8 (and 1-5)</a:t>
          </a:r>
          <a:endParaRPr lang="en-NZ" sz="1100">
            <a:solidFill>
              <a:schemeClr val="dk1"/>
            </a:solidFill>
            <a:effectLst/>
            <a:latin typeface="+mn-lt"/>
            <a:ea typeface="+mn-ea"/>
            <a:cs typeface="+mn-cs"/>
          </a:endParaRPr>
        </a:p>
        <a:p>
          <a:r>
            <a:rPr lang="en-NZ" sz="1100" i="1">
              <a:solidFill>
                <a:schemeClr val="dk1"/>
              </a:solidFill>
              <a:effectLst/>
              <a:latin typeface="+mn-lt"/>
              <a:ea typeface="+mn-ea"/>
              <a:cs typeface="+mn-cs"/>
            </a:rPr>
            <a:t> </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To derive an estimate for LUCs 7 and 8 in relation to the LUC based ETS restrictions, the historical proportion of afforestation on these classes compared with LUC 6 has been used. The approach assumes that farm conversions will be mainly LUC 6 with a proportion of LUCs 7 and 8 based on historical proportions (i.e. farm conversions are a mosaic of land use classifications, mainly LUC 6). Options are provided within the estimate for ETS registration of forests on LUCs 1-5 (i.e., this provides options on the level of flexibility for LUC 1-5 within the policy). Currently 10 percent of ETS registered forests are on LUC class 1-5 land. This will increase the afforestation estimate based on historical proportions. This could result in an additional ~2,500 to ~3,500 hectares of ETS registered forests on LUCs 1-5 per year. As the announcement on 4 December 2024, a moratorium on exotic forestry registrations for LUC 1-5 is assumed.</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See figure 1 for currently ETS registered forests by land use capability class.</a:t>
          </a:r>
        </a:p>
        <a:p>
          <a:r>
            <a:rPr lang="en-NZ" sz="1100" b="1">
              <a:solidFill>
                <a:schemeClr val="dk1"/>
              </a:solidFill>
              <a:effectLst/>
              <a:latin typeface="+mn-lt"/>
              <a:ea typeface="+mn-ea"/>
              <a:cs typeface="+mn-cs"/>
            </a:rPr>
            <a:t> </a:t>
          </a:r>
          <a:endParaRPr lang="en-NZ" sz="1100">
            <a:solidFill>
              <a:schemeClr val="dk1"/>
            </a:solidFill>
            <a:effectLst/>
            <a:latin typeface="+mn-lt"/>
            <a:ea typeface="+mn-ea"/>
            <a:cs typeface="+mn-cs"/>
          </a:endParaRPr>
        </a:p>
        <a:p>
          <a:r>
            <a:rPr lang="en-NZ" sz="1100" i="1">
              <a:solidFill>
                <a:schemeClr val="dk1"/>
              </a:solidFill>
              <a:effectLst/>
              <a:latin typeface="+mn-lt"/>
              <a:ea typeface="+mn-ea"/>
              <a:cs typeface="+mn-cs"/>
            </a:rPr>
            <a:t>On-farm afforestation estimate</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ETS data for default table participants (e.g., forests less than 100ha) was used to derive an estimate for on-farm afforestation. Registration of exotic forests less than 100ha averaged 2300 ha/year from 1990 to 2023 and 3000 ha/year since 2019 (when afforestation started to increase in response to NZU price). The latter estimate is used as a proxy for the area ETS registered under the 25% total farm area allowance. </a:t>
          </a:r>
        </a:p>
        <a:p>
          <a:r>
            <a:rPr lang="en-NZ" sz="1100">
              <a:solidFill>
                <a:schemeClr val="dk1"/>
              </a:solidFill>
              <a:effectLst/>
              <a:latin typeface="+mn-lt"/>
              <a:ea typeface="+mn-ea"/>
              <a:cs typeface="+mn-cs"/>
            </a:rPr>
            <a:t> </a:t>
          </a:r>
        </a:p>
        <a:p>
          <a:r>
            <a:rPr lang="en-NZ" sz="1100" i="1">
              <a:solidFill>
                <a:schemeClr val="dk1"/>
              </a:solidFill>
              <a:effectLst/>
              <a:latin typeface="+mn-lt"/>
              <a:ea typeface="+mn-ea"/>
              <a:cs typeface="+mn-cs"/>
            </a:rPr>
            <a:t>Comparison with the status quo</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The projections in the ERP2 technical annex are used as the status quo for the proposal. The impact of the proposal varies depending on amount of the LUC 6 allocation. The 15,000 ha/year allocation estimate (confirmed in policy announcement 4 December 2024) is aligned well with the central projection in ERP2 (with afforestation around 28,000 ha). The 20,000 ha/year allocation estimate is aligned with the upper projection in ERP2 (see figure 2). Therefore, at current projections and in the near term, the LUC restrictions are estimated to have limited impact on afforestation levels. Although, afforestation is highly responsive to NZU price, and these projections may not hold if ETS sentiment changes and/or there were higher NZU prices in future.</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 </a:t>
          </a:r>
          <a:r>
            <a:rPr lang="en-NZ" sz="1100" i="1">
              <a:solidFill>
                <a:schemeClr val="dk1"/>
              </a:solidFill>
              <a:effectLst/>
              <a:latin typeface="+mn-lt"/>
              <a:ea typeface="+mn-ea"/>
              <a:cs typeface="+mn-cs"/>
            </a:rPr>
            <a:t>Limitations</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The approach assumes afforestation by LUC will continue under the ETS restrictions in the same proportions as historical afforestation. </a:t>
          </a:r>
        </a:p>
        <a:p>
          <a:r>
            <a:rPr lang="en-NZ" sz="1100">
              <a:solidFill>
                <a:schemeClr val="dk1"/>
              </a:solidFill>
              <a:effectLst/>
              <a:latin typeface="+mn-lt"/>
              <a:ea typeface="+mn-ea"/>
              <a:cs typeface="+mn-cs"/>
            </a:rPr>
            <a:t>The approach assumes the LUC 6 allocation is fully subscribed.</a:t>
          </a:r>
        </a:p>
        <a:p>
          <a:r>
            <a:rPr lang="en-NZ" sz="1100">
              <a:solidFill>
                <a:schemeClr val="dk1"/>
              </a:solidFill>
              <a:effectLst/>
              <a:latin typeface="+mn-lt"/>
              <a:ea typeface="+mn-ea"/>
              <a:cs typeface="+mn-cs"/>
            </a:rPr>
            <a:t>There is uncertainty in these estimates. It is unclear how long it may take for foresters to understand/gain confidence in the proposal or how afforestation models may change in response to the proposal. For example, foresters could shift their focus to on-farm afforestation or seek out contiguous areas of LUC 7 for permanent forests.</a:t>
          </a:r>
        </a:p>
        <a:p>
          <a:r>
            <a:rPr lang="en-NZ" sz="1100">
              <a:solidFill>
                <a:schemeClr val="dk1"/>
              </a:solidFill>
              <a:effectLst/>
              <a:latin typeface="+mn-lt"/>
              <a:ea typeface="+mn-ea"/>
              <a:cs typeface="+mn-cs"/>
            </a:rPr>
            <a:t>The LUC 7 and 8 estimates could be further refined by excluding indigenous forests in the analysis (as indigenous forests may be more likely to be on high LUC classes than production forests).</a:t>
          </a:r>
        </a:p>
        <a:p>
          <a:r>
            <a:rPr lang="en-NZ" sz="1100">
              <a:solidFill>
                <a:schemeClr val="dk1"/>
              </a:solidFill>
              <a:effectLst/>
              <a:latin typeface="+mn-lt"/>
              <a:ea typeface="+mn-ea"/>
              <a:cs typeface="+mn-cs"/>
            </a:rPr>
            <a:t>The on-farm planting estimate is based on ETS registered forests less than 100 hectares.</a:t>
          </a:r>
        </a:p>
        <a:p>
          <a:r>
            <a:rPr lang="en-NZ" sz="1100">
              <a:solidFill>
                <a:schemeClr val="dk1"/>
              </a:solidFill>
              <a:effectLst/>
              <a:latin typeface="+mn-lt"/>
              <a:ea typeface="+mn-ea"/>
              <a:cs typeface="+mn-cs"/>
            </a:rPr>
            <a:t>Exclusions for Māori-owned land is not estimated. </a:t>
          </a:r>
        </a:p>
        <a:p>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 </a:t>
          </a:r>
          <a:endParaRPr lang="en-NZ" sz="1100"/>
        </a:p>
      </xdr:txBody>
    </xdr:sp>
    <xdr:clientData/>
  </xdr:twoCellAnchor>
  <xdr:twoCellAnchor>
    <xdr:from>
      <xdr:col>10</xdr:col>
      <xdr:colOff>292101</xdr:colOff>
      <xdr:row>1</xdr:row>
      <xdr:rowOff>73025</xdr:rowOff>
    </xdr:from>
    <xdr:to>
      <xdr:col>17</xdr:col>
      <xdr:colOff>555624</xdr:colOff>
      <xdr:row>19</xdr:row>
      <xdr:rowOff>152400</xdr:rowOff>
    </xdr:to>
    <xdr:graphicFrame macro="">
      <xdr:nvGraphicFramePr>
        <xdr:cNvPr id="3" name="Chart 2">
          <a:extLst>
            <a:ext uri="{FF2B5EF4-FFF2-40B4-BE49-F238E27FC236}">
              <a16:creationId xmlns:a16="http://schemas.microsoft.com/office/drawing/2014/main" id="{89DE6DA8-F564-442C-9194-380EBF343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292100</xdr:colOff>
      <xdr:row>22</xdr:row>
      <xdr:rowOff>95250</xdr:rowOff>
    </xdr:from>
    <xdr:to>
      <xdr:col>17</xdr:col>
      <xdr:colOff>590550</xdr:colOff>
      <xdr:row>39</xdr:row>
      <xdr:rowOff>38718</xdr:rowOff>
    </xdr:to>
    <xdr:pic>
      <xdr:nvPicPr>
        <xdr:cNvPr id="4" name="Picture 3">
          <a:extLst>
            <a:ext uri="{FF2B5EF4-FFF2-40B4-BE49-F238E27FC236}">
              <a16:creationId xmlns:a16="http://schemas.microsoft.com/office/drawing/2014/main" id="{CABC9225-5F39-B0D6-39F2-093AD92B30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4350" y="4076700"/>
          <a:ext cx="4899025" cy="3020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139700</xdr:colOff>
      <xdr:row>0</xdr:row>
      <xdr:rowOff>95250</xdr:rowOff>
    </xdr:from>
    <xdr:ext cx="3048000" cy="714375"/>
    <xdr:pic>
      <xdr:nvPicPr>
        <xdr:cNvPr id="5" name="image1.jpg" title="Image">
          <a:extLst>
            <a:ext uri="{FF2B5EF4-FFF2-40B4-BE49-F238E27FC236}">
              <a16:creationId xmlns:a16="http://schemas.microsoft.com/office/drawing/2014/main" id="{D2E78BD8-6F61-4177-8AD4-A124568EEEF4}"/>
            </a:ext>
          </a:extLst>
        </xdr:cNvPr>
        <xdr:cNvPicPr preferRelativeResize="0"/>
      </xdr:nvPicPr>
      <xdr:blipFill>
        <a:blip xmlns:r="http://schemas.openxmlformats.org/officeDocument/2006/relationships" r:embed="rId3" cstate="print"/>
        <a:stretch>
          <a:fillRect/>
        </a:stretch>
      </xdr:blipFill>
      <xdr:spPr>
        <a:xfrm>
          <a:off x="139700" y="95250"/>
          <a:ext cx="3048000" cy="714375"/>
        </a:xfrm>
        <a:prstGeom prst="rect">
          <a:avLst/>
        </a:prstGeom>
        <a:noFill/>
        <a:ln w="3175">
          <a:solidFill>
            <a:srgbClr val="000000"/>
          </a:solidFill>
        </a:ln>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8CEA-9331-485E-8941-DD8F6F3E9651}">
  <dimension ref="K1:K22"/>
  <sheetViews>
    <sheetView workbookViewId="0">
      <selection activeCell="K2" sqref="K2"/>
    </sheetView>
  </sheetViews>
  <sheetFormatPr defaultRowHeight="14.5" x14ac:dyDescent="0.35"/>
  <sheetData>
    <row r="1" spans="11:11" x14ac:dyDescent="0.35">
      <c r="K1" s="14" t="s">
        <v>0</v>
      </c>
    </row>
    <row r="22" spans="11:11" x14ac:dyDescent="0.35">
      <c r="K22" s="14"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7F31-C61E-41DF-B86E-D7EAFDA3F39B}">
  <dimension ref="A2:E27"/>
  <sheetViews>
    <sheetView tabSelected="1" workbookViewId="0">
      <selection activeCell="H13" sqref="H13"/>
    </sheetView>
  </sheetViews>
  <sheetFormatPr defaultRowHeight="14.5" x14ac:dyDescent="0.35"/>
  <cols>
    <col min="1" max="1" width="16.54296875" customWidth="1"/>
    <col min="2" max="2" width="13.81640625" bestFit="1" customWidth="1"/>
    <col min="3" max="3" width="13.1796875" customWidth="1"/>
    <col min="4" max="4" width="16.54296875" customWidth="1"/>
    <col min="5" max="5" width="9.81640625" bestFit="1" customWidth="1"/>
  </cols>
  <sheetData>
    <row r="2" spans="1:5" x14ac:dyDescent="0.35">
      <c r="A2" s="6" t="s">
        <v>2</v>
      </c>
    </row>
    <row r="4" spans="1:5" ht="29" x14ac:dyDescent="0.35">
      <c r="A4" s="18" t="s">
        <v>3</v>
      </c>
      <c r="B4" s="5" t="s">
        <v>4</v>
      </c>
      <c r="D4" s="18" t="s">
        <v>3</v>
      </c>
      <c r="E4" s="5" t="s">
        <v>5</v>
      </c>
    </row>
    <row r="5" spans="1:5" x14ac:dyDescent="0.35">
      <c r="A5" s="5">
        <v>1</v>
      </c>
      <c r="B5" s="1">
        <v>121</v>
      </c>
      <c r="D5" s="5" t="s">
        <v>6</v>
      </c>
      <c r="E5" s="3">
        <f>SUM(B5:B9)/B$13</f>
        <v>9.7446342426224894E-2</v>
      </c>
    </row>
    <row r="6" spans="1:5" x14ac:dyDescent="0.35">
      <c r="A6" s="5">
        <v>2</v>
      </c>
      <c r="B6" s="1">
        <v>1230</v>
      </c>
      <c r="D6" s="5" t="s">
        <v>7</v>
      </c>
      <c r="E6" s="3">
        <f>SUM(B10)/B$13</f>
        <v>0.54220419994106517</v>
      </c>
    </row>
    <row r="7" spans="1:5" x14ac:dyDescent="0.35">
      <c r="A7" s="5">
        <v>3</v>
      </c>
      <c r="B7" s="1">
        <v>12689</v>
      </c>
      <c r="D7" s="5" t="s">
        <v>8</v>
      </c>
      <c r="E7" s="3">
        <f>SUM(B11:B12)/B$13</f>
        <v>0.36034945763270992</v>
      </c>
    </row>
    <row r="8" spans="1:5" x14ac:dyDescent="0.35">
      <c r="A8" s="5">
        <v>4</v>
      </c>
      <c r="B8" s="1">
        <v>33934</v>
      </c>
      <c r="D8" s="5" t="s">
        <v>9</v>
      </c>
      <c r="E8" s="4">
        <f>SUM(E5:E7)</f>
        <v>1</v>
      </c>
    </row>
    <row r="9" spans="1:5" x14ac:dyDescent="0.35">
      <c r="A9" s="5">
        <v>5</v>
      </c>
      <c r="B9" s="1">
        <v>4606</v>
      </c>
    </row>
    <row r="10" spans="1:5" x14ac:dyDescent="0.35">
      <c r="A10" s="5">
        <v>6</v>
      </c>
      <c r="B10" s="1">
        <v>292562</v>
      </c>
      <c r="D10" s="5" t="s">
        <v>10</v>
      </c>
      <c r="E10" s="3">
        <f>SUM(B5,B6,B7,B8,B9)/B$10</f>
        <v>0.17972258871623792</v>
      </c>
    </row>
    <row r="11" spans="1:5" x14ac:dyDescent="0.35">
      <c r="A11" s="5">
        <v>7</v>
      </c>
      <c r="B11" s="1">
        <v>187761</v>
      </c>
      <c r="D11" s="5" t="s">
        <v>11</v>
      </c>
      <c r="E11" s="3">
        <f>SUM(B$11,B$12)/B$10</f>
        <v>0.66460100764966057</v>
      </c>
    </row>
    <row r="12" spans="1:5" x14ac:dyDescent="0.35">
      <c r="A12" s="5">
        <v>8</v>
      </c>
      <c r="B12" s="1">
        <v>6676</v>
      </c>
    </row>
    <row r="13" spans="1:5" x14ac:dyDescent="0.35">
      <c r="A13" s="5" t="s">
        <v>9</v>
      </c>
      <c r="B13" s="2">
        <f>SUM(B5:B12)</f>
        <v>539579</v>
      </c>
    </row>
    <row r="14" spans="1:5" x14ac:dyDescent="0.35">
      <c r="A14" s="15"/>
      <c r="B14" s="2"/>
    </row>
    <row r="15" spans="1:5" x14ac:dyDescent="0.35">
      <c r="A15" t="s">
        <v>12</v>
      </c>
      <c r="B15" s="2"/>
    </row>
    <row r="17" spans="1:3" x14ac:dyDescent="0.35">
      <c r="A17" s="6" t="s">
        <v>13</v>
      </c>
    </row>
    <row r="18" spans="1:3" ht="15" thickBot="1" x14ac:dyDescent="0.4">
      <c r="B18" s="7"/>
    </row>
    <row r="19" spans="1:3" ht="29.5" thickBot="1" x14ac:dyDescent="0.4">
      <c r="A19" s="8" t="s">
        <v>14</v>
      </c>
      <c r="B19" s="9" t="s">
        <v>15</v>
      </c>
      <c r="C19" s="9" t="s">
        <v>16</v>
      </c>
    </row>
    <row r="20" spans="1:3" ht="58.5" thickBot="1" x14ac:dyDescent="0.4">
      <c r="A20" s="12" t="s">
        <v>17</v>
      </c>
      <c r="B20" s="11">
        <f>B21*$E$10</f>
        <v>2695.8388307435689</v>
      </c>
      <c r="C20" s="11">
        <f>C21*$E$10</f>
        <v>3594.4517743247584</v>
      </c>
    </row>
    <row r="21" spans="1:3" ht="15" thickBot="1" x14ac:dyDescent="0.4">
      <c r="A21" s="10" t="s">
        <v>18</v>
      </c>
      <c r="B21" s="11">
        <v>15000</v>
      </c>
      <c r="C21" s="11">
        <v>20000</v>
      </c>
    </row>
    <row r="22" spans="1:3" ht="15" thickBot="1" x14ac:dyDescent="0.4">
      <c r="A22" s="10" t="s">
        <v>8</v>
      </c>
      <c r="B22" s="11">
        <f>B21*$E$11</f>
        <v>9969.0151147449087</v>
      </c>
      <c r="C22" s="11">
        <f>C21*$E$11</f>
        <v>13292.020152993211</v>
      </c>
    </row>
    <row r="23" spans="1:3" ht="58.5" thickBot="1" x14ac:dyDescent="0.4">
      <c r="A23" s="10" t="s">
        <v>19</v>
      </c>
      <c r="B23" s="11">
        <f>SUM(B20:B22)</f>
        <v>27664.853945488474</v>
      </c>
      <c r="C23" s="11">
        <f>SUM(C20:C22)</f>
        <v>36886.471927317973</v>
      </c>
    </row>
    <row r="24" spans="1:3" ht="58.5" thickBot="1" x14ac:dyDescent="0.4">
      <c r="A24" s="10" t="s">
        <v>20</v>
      </c>
      <c r="B24" s="11">
        <f>B22+B21</f>
        <v>24969.015114744907</v>
      </c>
      <c r="C24" s="11">
        <f>C22+C21</f>
        <v>33292.020152993209</v>
      </c>
    </row>
    <row r="25" spans="1:3" ht="44" thickBot="1" x14ac:dyDescent="0.4">
      <c r="A25" s="10" t="s">
        <v>21</v>
      </c>
      <c r="B25" s="11">
        <v>3000</v>
      </c>
      <c r="C25" s="11">
        <v>3000</v>
      </c>
    </row>
    <row r="26" spans="1:3" ht="44" thickBot="1" x14ac:dyDescent="0.4">
      <c r="A26" s="10" t="s">
        <v>22</v>
      </c>
      <c r="B26" s="11">
        <f>B25+B23</f>
        <v>30664.853945488474</v>
      </c>
      <c r="C26" s="11">
        <f>C25+C23</f>
        <v>39886.471927317973</v>
      </c>
    </row>
    <row r="27" spans="1:3" ht="44" thickBot="1" x14ac:dyDescent="0.4">
      <c r="A27" s="16" t="s">
        <v>23</v>
      </c>
      <c r="B27" s="13">
        <f>B25+B24</f>
        <v>27969.015114744907</v>
      </c>
      <c r="C27" s="17">
        <f>C25+C24</f>
        <v>36292.020152993209</v>
      </c>
    </row>
  </sheetData>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Tree Document" ma:contentTypeID="0x01010017373BD072151744BF62D2EC2F5E4683007AA43A2A80FCE5469E535CECA04EF9F2" ma:contentTypeVersion="42" ma:contentTypeDescription="Create a new document." ma:contentTypeScope="" ma:versionID="e492925a79f4755dcd59539e3d2c7034">
  <xsd:schema xmlns:xsd="http://www.w3.org/2001/XMLSchema" xmlns:xs="http://www.w3.org/2001/XMLSchema" xmlns:p="http://schemas.microsoft.com/office/2006/metadata/properties" xmlns:ns1="http://schemas.microsoft.com/sharepoint/v3" xmlns:ns2="f3702602-1923-414e-b8fa-1cf1166a04f9" xmlns:ns3="62f1fba9-5276-4610-b149-ea9653848854" xmlns:ns4="58a6f171-52cb-4404-b47d-af1c8daf8fd1" xmlns:ns5="8670e516-b8ce-4d0b-944a-cee4985e1002" targetNamespace="http://schemas.microsoft.com/office/2006/metadata/properties" ma:root="true" ma:fieldsID="ea22b7d818d8ea7371dda259ca573df6" ns1:_="" ns2:_="" ns3:_="" ns4:_="" ns5:_="">
    <xsd:import namespace="http://schemas.microsoft.com/sharepoint/v3"/>
    <xsd:import namespace="f3702602-1923-414e-b8fa-1cf1166a04f9"/>
    <xsd:import namespace="62f1fba9-5276-4610-b149-ea9653848854"/>
    <xsd:import namespace="58a6f171-52cb-4404-b47d-af1c8daf8fd1"/>
    <xsd:import namespace="8670e516-b8ce-4d0b-944a-cee4985e1002"/>
    <xsd:element name="properties">
      <xsd:complexType>
        <xsd:sequence>
          <xsd:element name="documentManagement">
            <xsd:complexType>
              <xsd:all>
                <xsd:element ref="ns2:MfE_ECM_TMID" minOccurs="0"/>
                <xsd:element ref="ns2:MfE_ECM_Purpose" minOccurs="0"/>
                <xsd:element ref="ns2:MfE_ECM_RequestSummary" minOccurs="0"/>
                <xsd:element ref="ns3:Minister" minOccurs="0"/>
                <xsd:element ref="ns3:Agency" minOccurs="0"/>
                <xsd:element ref="ns2:MfE_ECM_MTSType" minOccurs="0"/>
                <xsd:element ref="ns2:MfE_ECM_PageCount" minOccurs="0"/>
                <xsd:element ref="ns2:MfE_ECM_Author" minOccurs="0"/>
                <xsd:element ref="ns2:MfE_ECM_Directorate" minOccurs="0"/>
                <xsd:element ref="ns2:MfE_ECM_Manager" minOccurs="0"/>
                <xsd:element ref="ns2:MfE_ECM_Director" minOccurs="0"/>
                <xsd:element ref="ns2:MfE_ECM_SecurityLevel" minOccurs="0"/>
                <xsd:element ref="ns2:MfE_ECM_SubSecurityLevel" minOccurs="0"/>
                <xsd:element ref="ns1:_ip_UnifiedCompliancePolicyProperties" minOccurs="0"/>
                <xsd:element ref="ns4:_dlc_DocIdUrl" minOccurs="0"/>
                <xsd:element ref="ns4:_dlc_DocIdPersistId" minOccurs="0"/>
                <xsd:element ref="ns5:MediaServiceFastMetadata" minOccurs="0"/>
                <xsd:element ref="ns5:MediaServiceAutoKeyPoints" minOccurs="0"/>
                <xsd:element ref="ns5:MediaServiceKeyPoints" minOccurs="0"/>
                <xsd:element ref="ns5:MediaServiceMetadata" minOccurs="0"/>
                <xsd:element ref="ns4:_dlc_DocId" minOccurs="0"/>
                <xsd:element ref="ns1:_ip_UnifiedCompliancePolicyUIAction" minOccurs="0"/>
                <xsd:element ref="ns3:SharedWithUsers" minOccurs="0"/>
                <xsd:element ref="ns3: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lcf76f155ced4ddcb4097134ff3c332f" minOccurs="0"/>
                <xsd:element ref="ns4:TaxCatchAll" minOccurs="0"/>
                <xsd:element ref="ns5:MediaServiceLocation" minOccurs="0"/>
                <xsd:element ref="ns5:InScope_x003f_" minOccurs="0"/>
                <xsd:element ref="ns5:Releaseinfull_x003f_" minOccurs="0"/>
                <xsd:element ref="ns5:Withholdgrounds" minOccurs="0"/>
                <xsd:element ref="ns5:MediaLengthInSeconds" minOccurs="0"/>
                <xsd:element ref="ns5:MediaServiceObjectDetectorVersions" minOccurs="0"/>
                <xsd:element ref="ns5:Inscope" minOccurs="0"/>
                <xsd:element ref="ns5:_Flow_SignoffStatu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702602-1923-414e-b8fa-1cf1166a04f9" elementFormDefault="qualified">
    <xsd:import namespace="http://schemas.microsoft.com/office/2006/documentManagement/types"/>
    <xsd:import namespace="http://schemas.microsoft.com/office/infopath/2007/PartnerControls"/>
    <xsd:element name="MfE_ECM_TMID" ma:index="2" nillable="true" ma:displayName="Identifier" ma:internalName="MfE_ECM_TMID">
      <xsd:simpleType>
        <xsd:restriction base="dms:Text">
          <xsd:maxLength value="20"/>
        </xsd:restriction>
      </xsd:simpleType>
    </xsd:element>
    <xsd:element name="MfE_ECM_Purpose" ma:index="3" nillable="true" ma:displayName="Purpose" ma:description="Seeks decision to delay VCM report back from Nov 22 to Dec 22" ma:format="Dropdown" ma:internalName="MfE_ECM_Purpose">
      <xsd:simpleType>
        <xsd:restriction base="dms:Note">
          <xsd:maxLength value="255"/>
        </xsd:restriction>
      </xsd:simpleType>
    </xsd:element>
    <xsd:element name="MfE_ECM_RequestSummary" ma:index="4" nillable="true" ma:displayName="Request Summary" ma:internalName="MfE_ECM_RequestSummary">
      <xsd:simpleType>
        <xsd:restriction base="dms:Text">
          <xsd:maxLength value="150"/>
        </xsd:restriction>
      </xsd:simpleType>
    </xsd:element>
    <xsd:element name="MfE_ECM_MTSType" ma:index="7" nillable="true" ma:displayName="MTS Type" ma:internalName="MfE_ECM_MTSType">
      <xsd:simpleType>
        <xsd:restriction base="dms:Text">
          <xsd:maxLength value="20"/>
        </xsd:restriction>
      </xsd:simpleType>
    </xsd:element>
    <xsd:element name="MfE_ECM_PageCount" ma:index="8" nillable="true" ma:displayName="Page Count" ma:internalName="MfE_ECM_PageCount">
      <xsd:simpleType>
        <xsd:restriction base="dms:Text">
          <xsd:maxLength value="10"/>
        </xsd:restriction>
      </xsd:simpleType>
    </xsd:element>
    <xsd:element name="MfE_ECM_Author" ma:index="9" nillable="true" ma:displayName="Document Author" ma:internalName="MfE_ECM_Author">
      <xsd:simpleType>
        <xsd:restriction base="dms:Text">
          <xsd:maxLength value="50"/>
        </xsd:restriction>
      </xsd:simpleType>
    </xsd:element>
    <xsd:element name="MfE_ECM_Directorate" ma:index="10" nillable="true" ma:displayName="Directorate" ma:internalName="MfE_ECM_Directorate">
      <xsd:simpleType>
        <xsd:restriction base="dms:Text">
          <xsd:maxLength value="50"/>
        </xsd:restriction>
      </xsd:simpleType>
    </xsd:element>
    <xsd:element name="MfE_ECM_Manager" ma:index="11" nillable="true" ma:displayName="Manager" ma:internalName="MfE_ECM_Manager">
      <xsd:simpleType>
        <xsd:restriction base="dms:Text">
          <xsd:maxLength value="50"/>
        </xsd:restriction>
      </xsd:simpleType>
    </xsd:element>
    <xsd:element name="MfE_ECM_Director" ma:index="12" nillable="true" ma:displayName="Director" ma:internalName="MfE_ECM_Director">
      <xsd:simpleType>
        <xsd:restriction base="dms:Text">
          <xsd:maxLength value="50"/>
        </xsd:restriction>
      </xsd:simpleType>
    </xsd:element>
    <xsd:element name="MfE_ECM_SecurityLevel" ma:index="13" nillable="true" ma:displayName="Security Level" ma:internalName="MfE_ECM_SecurityLevel">
      <xsd:simpleType>
        <xsd:restriction base="dms:Text">
          <xsd:maxLength value="30"/>
        </xsd:restriction>
      </xsd:simpleType>
    </xsd:element>
    <xsd:element name="MfE_ECM_SubSecurityLevel" ma:index="14" nillable="true" ma:displayName="Sub Security Level" ma:internalName="MfE_ECM_SubSecurityLevel">
      <xsd:simpleType>
        <xsd:restriction base="dms:Text">
          <xsd:maxLength value="30"/>
        </xsd:restriction>
      </xsd:simpleType>
    </xsd:element>
  </xsd:schema>
  <xsd:schema xmlns:xsd="http://www.w3.org/2001/XMLSchema" xmlns:xs="http://www.w3.org/2001/XMLSchema" xmlns:dms="http://schemas.microsoft.com/office/2006/documentManagement/types" xmlns:pc="http://schemas.microsoft.com/office/infopath/2007/PartnerControls" targetNamespace="62f1fba9-5276-4610-b149-ea9653848854" elementFormDefault="qualified">
    <xsd:import namespace="http://schemas.microsoft.com/office/2006/documentManagement/types"/>
    <xsd:import namespace="http://schemas.microsoft.com/office/infopath/2007/PartnerControls"/>
    <xsd:element name="Minister" ma:index="5" nillable="true" ma:displayName="Minister" ma:internalName="Minister">
      <xsd:simpleType>
        <xsd:restriction base="dms:Text">
          <xsd:maxLength value="255"/>
        </xsd:restriction>
      </xsd:simpleType>
    </xsd:element>
    <xsd:element name="Agency" ma:index="6" nillable="true" ma:displayName="Agency" ma:internalName="Agency">
      <xsd:simpleType>
        <xsd:restriction base="dms:Text">
          <xsd:maxLength value="255"/>
        </xsd:restrictio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_dlc_DocId" ma:index="26" nillable="true" ma:displayName="Document ID Value" ma:description="The value of the document ID assigned to this item." ma:internalName="_dlc_DocId" ma:readOnly="true">
      <xsd:simpleType>
        <xsd:restriction base="dms:Text"/>
      </xsd:simpleType>
    </xsd:element>
    <xsd:element name="TaxCatchAll" ma:index="39" nillable="true" ma:displayName="Taxonomy Catch All Column" ma:hidden="true" ma:list="{4ccefaf0-83de-4a62-8cc9-ce0546752b78}" ma:internalName="TaxCatchAll" ma:showField="CatchAllData" ma:web="62f1fba9-5276-4610-b149-ea9653848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70e516-b8ce-4d0b-944a-cee4985e1002" elementFormDefault="qualified">
    <xsd:import namespace="http://schemas.microsoft.com/office/2006/documentManagement/types"/>
    <xsd:import namespace="http://schemas.microsoft.com/office/infopath/2007/PartnerControls"/>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Metadata" ma:index="25" nillable="true" ma:displayName="MediaServiceMetadata" ma:hidden="true" ma:internalName="MediaService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4" nillable="true" ma:displayName="MediaServiceDateTaken" ma:hidden="true" ma:internalName="MediaServiceDateTaken" ma:readOnly="true">
      <xsd:simpleType>
        <xsd:restriction base="dms:Text"/>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element name="MediaServiceLocation" ma:index="40" nillable="true" ma:displayName="Location" ma:internalName="MediaServiceLocation" ma:readOnly="true">
      <xsd:simpleType>
        <xsd:restriction base="dms:Text"/>
      </xsd:simpleType>
    </xsd:element>
    <xsd:element name="InScope_x003f_" ma:index="41" nillable="true" ma:displayName="In Scope?" ma:format="Dropdown" ma:internalName="InScope_x003f_">
      <xsd:simpleType>
        <xsd:restriction base="dms:Text">
          <xsd:maxLength value="255"/>
        </xsd:restriction>
      </xsd:simpleType>
    </xsd:element>
    <xsd:element name="Releaseinfull_x003f_" ma:index="42" nillable="true" ma:displayName="Release in full?" ma:format="Dropdown" ma:internalName="Releaseinfull_x003f_">
      <xsd:simpleType>
        <xsd:restriction base="dms:Text">
          <xsd:maxLength value="255"/>
        </xsd:restriction>
      </xsd:simpleType>
    </xsd:element>
    <xsd:element name="Withholdgrounds" ma:index="43" nillable="true" ma:displayName="Withhold grounds" ma:format="Dropdown" ma:internalName="Withholdgrounds">
      <xsd:simpleType>
        <xsd:restriction base="dms:Text">
          <xsd:maxLength value="255"/>
        </xsd:restriction>
      </xsd:simpleType>
    </xsd:element>
    <xsd:element name="MediaLengthInSeconds" ma:index="44" nillable="true" ma:displayName="MediaLengthInSeconds" ma:hidden="true" ma:internalName="MediaLengthInSeconds" ma:readOnly="true">
      <xsd:simpleType>
        <xsd:restriction base="dms:Unknow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Inscope" ma:index="46" nillable="true" ma:displayName="In scope" ma:format="Dropdown" ma:internalName="Inscope">
      <xsd:simpleType>
        <xsd:restriction base="dms:Text">
          <xsd:maxLength value="255"/>
        </xsd:restriction>
      </xsd:simpleType>
    </xsd:element>
    <xsd:element name="_Flow_SignoffStatus" ma:index="47" nillable="true" ma:displayName="Sign-off status" ma:internalName="Sign_x002d_off_x0020_status">
      <xsd:simpleType>
        <xsd:restriction base="dms:Text"/>
      </xsd:simpleType>
    </xsd:element>
    <xsd:element name="MediaServiceSearchProperties" ma:index="48" nillable="true" ma:displayName="MediaServiceSearchProperties" ma:hidden="true" ma:internalName="MediaServiceSearchProperties" ma:readOnly="true">
      <xsd:simpleType>
        <xsd:restriction base="dms:Note"/>
      </xsd:simpleType>
    </xsd:element>
    <xsd:element name="MediaServiceBillingMetadata" ma:index="4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fE_ECM_TMID xmlns="f3702602-1923-414e-b8fa-1cf1166a04f9" xsi:nil="true"/>
    <Minister xmlns="62f1fba9-5276-4610-b149-ea9653848854" xsi:nil="true"/>
    <Withholdgrounds xmlns="8670e516-b8ce-4d0b-944a-cee4985e1002" xsi:nil="true"/>
    <Agency xmlns="62f1fba9-5276-4610-b149-ea9653848854" xsi:nil="true"/>
    <Releaseinfull_x003f_ xmlns="8670e516-b8ce-4d0b-944a-cee4985e1002" xsi:nil="true"/>
    <MfE_ECM_MTSType xmlns="f3702602-1923-414e-b8fa-1cf1166a04f9" xsi:nil="true"/>
    <_dlc_DocId xmlns="58a6f171-52cb-4404-b47d-af1c8daf8fd1">ECM-1957364731-235788</_dlc_DocId>
    <MfE_ECM_Purpose xmlns="f3702602-1923-414e-b8fa-1cf1166a04f9" xsi:nil="true"/>
    <MfE_ECM_Directorate xmlns="f3702602-1923-414e-b8fa-1cf1166a04f9" xsi:nil="true"/>
    <_Flow_SignoffStatus xmlns="8670e516-b8ce-4d0b-944a-cee4985e1002" xsi:nil="true"/>
    <InScope_x003f_ xmlns="8670e516-b8ce-4d0b-944a-cee4985e1002" xsi:nil="true"/>
    <MfE_ECM_Manager xmlns="f3702602-1923-414e-b8fa-1cf1166a04f9" xsi:nil="true"/>
    <Inscope xmlns="8670e516-b8ce-4d0b-944a-cee4985e1002" xsi:nil="true"/>
    <_ip_UnifiedCompliancePolicyUIAction xmlns="http://schemas.microsoft.com/sharepoint/v3" xsi:nil="true"/>
    <MfE_ECM_RequestSummary xmlns="f3702602-1923-414e-b8fa-1cf1166a04f9" xsi:nil="true"/>
    <_ip_UnifiedCompliancePolicyProperties xmlns="http://schemas.microsoft.com/sharepoint/v3" xsi:nil="true"/>
    <lcf76f155ced4ddcb4097134ff3c332f xmlns="8670e516-b8ce-4d0b-944a-cee4985e1002">
      <Terms xmlns="http://schemas.microsoft.com/office/infopath/2007/PartnerControls"/>
    </lcf76f155ced4ddcb4097134ff3c332f>
    <TaxCatchAll xmlns="58a6f171-52cb-4404-b47d-af1c8daf8fd1" xsi:nil="true"/>
    <MfE_ECM_SubSecurityLevel xmlns="f3702602-1923-414e-b8fa-1cf1166a04f9" xsi:nil="true"/>
    <MfE_ECM_Author xmlns="f3702602-1923-414e-b8fa-1cf1166a04f9" xsi:nil="true"/>
    <MfE_ECM_SecurityLevel xmlns="f3702602-1923-414e-b8fa-1cf1166a04f9" xsi:nil="true"/>
    <MfE_ECM_PageCount xmlns="f3702602-1923-414e-b8fa-1cf1166a04f9" xsi:nil="true"/>
    <MfE_ECM_Director xmlns="f3702602-1923-414e-b8fa-1cf1166a04f9" xsi:nil="true"/>
    <_dlc_DocIdUrl xmlns="58a6f171-52cb-4404-b47d-af1c8daf8fd1">
      <Url>https://ministryforenvironment.sharepoint.com/sites/ECM-MS-TM/_layouts/15/DocIdRedir.aspx?ID=ECM-1957364731-235788</Url>
      <Description>ECM-1957364731-235788</Description>
    </_dlc_DocIdUrl>
  </documentManagement>
</p:properties>
</file>

<file path=customXml/itemProps1.xml><?xml version="1.0" encoding="utf-8"?>
<ds:datastoreItem xmlns:ds="http://schemas.openxmlformats.org/officeDocument/2006/customXml" ds:itemID="{6CFBAAB5-9581-4967-86F4-5A6096B9B02A}"/>
</file>

<file path=customXml/itemProps2.xml><?xml version="1.0" encoding="utf-8"?>
<ds:datastoreItem xmlns:ds="http://schemas.openxmlformats.org/officeDocument/2006/customXml" ds:itemID="{024C0CE1-2F39-44E1-A093-B7366D59CE3B}"/>
</file>

<file path=customXml/itemProps3.xml><?xml version="1.0" encoding="utf-8"?>
<ds:datastoreItem xmlns:ds="http://schemas.openxmlformats.org/officeDocument/2006/customXml" ds:itemID="{AD073580-AF4C-4A1D-B5BB-C9C0564D02D7}"/>
</file>

<file path=customXml/itemProps4.xml><?xml version="1.0" encoding="utf-8"?>
<ds:datastoreItem xmlns:ds="http://schemas.openxmlformats.org/officeDocument/2006/customXml" ds:itemID="{30984889-3256-4F58-A514-8B927A53CB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Methodology and assumptions</vt:lpstr>
      <vt:lpstr>ETS LUC restriction calcs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2025-03-06T04:41:05Z</dcterms:created>
  <dcterms:modified xsi:type="dcterms:W3CDTF">2025-03-06T04:41:11Z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cordPoint_SubmissionDate">
    <vt:lpwstr/>
  </property>
  <property fmtid="{D5CDD505-2E9C-101B-9397-08002B2CF9AE}" pid="3" name="TaxKeyword">
    <vt:lpwstr/>
  </property>
  <property fmtid="{D5CDD505-2E9C-101B-9397-08002B2CF9AE}" pid="4" name="RecordPoint_RecordNumberSubmitted">
    <vt:lpwstr/>
  </property>
  <property fmtid="{D5CDD505-2E9C-101B-9397-08002B2CF9AE}" pid="5" name="MediaServiceImageTags">
    <vt:lpwstr/>
  </property>
  <property fmtid="{D5CDD505-2E9C-101B-9397-08002B2CF9AE}" pid="6" name="ContentTypeId">
    <vt:lpwstr>0x01010017373BD072151744BF62D2EC2F5E4683007AA43A2A80FCE5469E535CECA04EF9F2</vt:lpwstr>
  </property>
  <property fmtid="{D5CDD505-2E9C-101B-9397-08002B2CF9AE}" pid="7" name="MPISecurityClassification">
    <vt:lpwstr>1;#None|cf402fa0-b6a8-49a7-a22e-a95b6152c608</vt:lpwstr>
  </property>
  <property fmtid="{D5CDD505-2E9C-101B-9397-08002B2CF9AE}" pid="8" name="RecordPoint_WorkflowType">
    <vt:lpwstr/>
  </property>
  <property fmtid="{D5CDD505-2E9C-101B-9397-08002B2CF9AE}" pid="9" name="RecordPoint_ActiveItemSiteId">
    <vt:lpwstr/>
  </property>
  <property fmtid="{D5CDD505-2E9C-101B-9397-08002B2CF9AE}" pid="10" name="MSIP_Label_52dda6cc-d61d-4fd2-bf18-9b3017d931cc_Enabled">
    <vt:lpwstr>true</vt:lpwstr>
  </property>
  <property fmtid="{D5CDD505-2E9C-101B-9397-08002B2CF9AE}" pid="11" name="RecordPoint_ActiveItemListId">
    <vt:lpwstr/>
  </property>
  <property fmtid="{D5CDD505-2E9C-101B-9397-08002B2CF9AE}" pid="12" name="RecordPoint_ActiveItemMoved">
    <vt:lpwstr/>
  </property>
  <property fmtid="{D5CDD505-2E9C-101B-9397-08002B2CF9AE}" pid="13" name="RecordPoint_SubmissionCompleted">
    <vt:lpwstr/>
  </property>
  <property fmtid="{D5CDD505-2E9C-101B-9397-08002B2CF9AE}" pid="14" name="MSIP_Label_52dda6cc-d61d-4fd2-bf18-9b3017d931cc_SetDate">
    <vt:lpwstr>2025-03-06T04:40:56Z</vt:lpwstr>
  </property>
  <property fmtid="{D5CDD505-2E9C-101B-9397-08002B2CF9AE}" pid="15" name="MSIP_Label_52dda6cc-d61d-4fd2-bf18-9b3017d931cc_SiteId">
    <vt:lpwstr>761dd003-d4ff-4049-8a72-8549b20fcbb1</vt:lpwstr>
  </property>
  <property fmtid="{D5CDD505-2E9C-101B-9397-08002B2CF9AE}" pid="16" name="MSIP_Label_52dda6cc-d61d-4fd2-bf18-9b3017d931cc_Method">
    <vt:lpwstr>Privileged</vt:lpwstr>
  </property>
  <property fmtid="{D5CDD505-2E9C-101B-9397-08002B2CF9AE}" pid="17" name="MSIP_Label_52dda6cc-d61d-4fd2-bf18-9b3017d931cc_Name">
    <vt:lpwstr>[UNCLASSIFIED]</vt:lpwstr>
  </property>
  <property fmtid="{D5CDD505-2E9C-101B-9397-08002B2CF9AE}" pid="18" name="MSIP_Label_52dda6cc-d61d-4fd2-bf18-9b3017d931cc_ContentBits">
    <vt:lpwstr>0</vt:lpwstr>
  </property>
  <property fmtid="{D5CDD505-2E9C-101B-9397-08002B2CF9AE}" pid="19" name="RecordPoint_ActiveItemWebId">
    <vt:lpwstr/>
  </property>
  <property fmtid="{D5CDD505-2E9C-101B-9397-08002B2CF9AE}" pid="20" name="C3Topic">
    <vt:lpwstr/>
  </property>
  <property fmtid="{D5CDD505-2E9C-101B-9397-08002B2CF9AE}" pid="21" name="MSIP_Label_52dda6cc-d61d-4fd2-bf18-9b3017d931cc_Tag">
    <vt:lpwstr>10, 0, 1, 1</vt:lpwstr>
  </property>
  <property fmtid="{D5CDD505-2E9C-101B-9397-08002B2CF9AE}" pid="22" name="_dlc_DocIdItemGuid">
    <vt:lpwstr>77010820-1bf5-4859-8c46-5fd6d44e9217</vt:lpwstr>
  </property>
  <property fmtid="{D5CDD505-2E9C-101B-9397-08002B2CF9AE}" pid="23" name="MSIP_Label_52dda6cc-d61d-4fd2-bf18-9b3017d931cc_ActionId">
    <vt:lpwstr>7edb33dd-ed1d-46e5-a59c-0047a4020eeb</vt:lpwstr>
  </property>
  <property fmtid="{D5CDD505-2E9C-101B-9397-08002B2CF9AE}" pid="24" name="RecordPoint_RecordFormat">
    <vt:lpwstr/>
  </property>
  <property fmtid="{D5CDD505-2E9C-101B-9397-08002B2CF9AE}" pid="25" name="RecordPoint_ActiveItemUniqueId">
    <vt:lpwstr/>
  </property>
</Properties>
</file>